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drawings/drawing13.xml" ContentType="application/vnd.openxmlformats-officedocument.drawing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dec\Desktop\Divers Véro\dossier forum des clubs\"/>
    </mc:Choice>
  </mc:AlternateContent>
  <xr:revisionPtr revIDLastSave="0" documentId="13_ncr:1_{5BBAEBFF-1967-4D1E-8104-AD75CBE547DE}" xr6:coauthVersionLast="47" xr6:coauthVersionMax="47" xr10:uidLastSave="{00000000-0000-0000-0000-000000000000}"/>
  <bookViews>
    <workbookView xWindow="28680" yWindow="-5325" windowWidth="29040" windowHeight="15840" activeTab="13" xr2:uid="{00000000-000D-0000-FFFF-FFFF00000000}"/>
  </bookViews>
  <sheets>
    <sheet name="juillet" sheetId="16" r:id="rId1"/>
    <sheet name="Août" sheetId="15" r:id="rId2"/>
    <sheet name="Septembre" sheetId="14" r:id="rId3"/>
    <sheet name="Octobre" sheetId="13" r:id="rId4"/>
    <sheet name="Novembre" sheetId="12" r:id="rId5"/>
    <sheet name="Décembre" sheetId="10" r:id="rId6"/>
    <sheet name="Janvier" sheetId="9" r:id="rId7"/>
    <sheet name="Février" sheetId="8" r:id="rId8"/>
    <sheet name="mars" sheetId="7" r:id="rId9"/>
    <sheet name="Avril" sheetId="6" r:id="rId10"/>
    <sheet name="Mai" sheetId="5" r:id="rId11"/>
    <sheet name="juin" sheetId="2" r:id="rId12"/>
    <sheet name="Paramètres" sheetId="3" r:id="rId13"/>
    <sheet name="Synthèse annuelle" sheetId="4" r:id="rId14"/>
  </sheets>
  <definedNames>
    <definedName name="_xlnm._FilterDatabase" localSheetId="1" hidden="1">Août!#REF!</definedName>
    <definedName name="_xlnm._FilterDatabase" localSheetId="9" hidden="1">Avril!#REF!</definedName>
    <definedName name="_xlnm._FilterDatabase" localSheetId="5" hidden="1">Décembre!#REF!</definedName>
    <definedName name="_xlnm._FilterDatabase" localSheetId="7" hidden="1">Février!#REF!</definedName>
    <definedName name="_xlnm._FilterDatabase" localSheetId="6" hidden="1">Janvier!#REF!</definedName>
    <definedName name="_xlnm._FilterDatabase" localSheetId="0" hidden="1">juillet!#REF!</definedName>
    <definedName name="_xlnm._FilterDatabase" localSheetId="11" hidden="1">juin!#REF!</definedName>
    <definedName name="_xlnm._FilterDatabase" localSheetId="10" hidden="1">Mai!#REF!</definedName>
    <definedName name="_xlnm._FilterDatabase" localSheetId="8" hidden="1">mars!#REF!</definedName>
    <definedName name="_xlnm._FilterDatabase" localSheetId="4" hidden="1">Novembre!#REF!</definedName>
    <definedName name="_xlnm._FilterDatabase" localSheetId="3" hidden="1">Octobre!#REF!</definedName>
    <definedName name="_xlnm._FilterDatabase" localSheetId="2" hidden="1">Septembre!#REF!</definedName>
  </definedNames>
  <calcPr calcId="191029"/>
</workbook>
</file>

<file path=xl/calcChain.xml><?xml version="1.0" encoding="utf-8"?>
<calcChain xmlns="http://schemas.openxmlformats.org/spreadsheetml/2006/main">
  <c r="I13" i="16" l="1"/>
  <c r="I16" i="16" s="1"/>
  <c r="I14" i="16"/>
  <c r="I15" i="16"/>
  <c r="G16" i="16"/>
  <c r="I17" i="16"/>
  <c r="G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G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G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31" i="14" s="1"/>
  <c r="I13" i="14"/>
  <c r="G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31" i="13" s="1"/>
  <c r="G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31" i="12" s="1"/>
  <c r="I13" i="12"/>
  <c r="G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31" i="10" s="1"/>
  <c r="G31" i="9"/>
  <c r="I30" i="9"/>
  <c r="I29" i="9"/>
  <c r="I28" i="9"/>
  <c r="I27" i="9"/>
  <c r="I26" i="9"/>
  <c r="I25" i="9"/>
  <c r="I24" i="9"/>
  <c r="I23" i="9"/>
  <c r="I22" i="9"/>
  <c r="I21" i="9"/>
  <c r="I20" i="9"/>
  <c r="I19" i="9"/>
  <c r="I31" i="9" s="1"/>
  <c r="I18" i="9"/>
  <c r="I17" i="9"/>
  <c r="I16" i="9"/>
  <c r="I15" i="9"/>
  <c r="I14" i="9"/>
  <c r="I13" i="9"/>
  <c r="G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31" i="8" s="1"/>
  <c r="G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31" i="7" s="1"/>
  <c r="I14" i="7"/>
  <c r="I13" i="7"/>
  <c r="G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31" i="6" s="1"/>
  <c r="G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31" i="5" s="1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G31" i="2"/>
  <c r="I13" i="2"/>
  <c r="I31" i="2" s="1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D36" i="4"/>
  <c r="F36" i="4"/>
  <c r="I28" i="15" l="1"/>
  <c r="I36" i="16"/>
</calcChain>
</file>

<file path=xl/sharedStrings.xml><?xml version="1.0" encoding="utf-8"?>
<sst xmlns="http://schemas.openxmlformats.org/spreadsheetml/2006/main" count="191" uniqueCount="41">
  <si>
    <t>TOTAL</t>
  </si>
  <si>
    <t>Marie</t>
  </si>
  <si>
    <t>Parcours du cœur</t>
  </si>
  <si>
    <t xml:space="preserve">Niveau </t>
  </si>
  <si>
    <t xml:space="preserve">Suivi et valorisation des heures de bénévolat </t>
  </si>
  <si>
    <t>Encadrement</t>
  </si>
  <si>
    <t>Expertise</t>
  </si>
  <si>
    <t>Exécution</t>
  </si>
  <si>
    <t>Valorisation</t>
  </si>
  <si>
    <t>Libellé</t>
  </si>
  <si>
    <t>Nombre de Smic</t>
  </si>
  <si>
    <t>Taux légaux</t>
  </si>
  <si>
    <t>Valeur</t>
  </si>
  <si>
    <t>Divers</t>
  </si>
  <si>
    <t>Période : ………………………………………………………………………………..</t>
  </si>
  <si>
    <t>Smic chargé</t>
  </si>
  <si>
    <t xml:space="preserve">Synthèse annuelle des heures de bénévolat </t>
  </si>
  <si>
    <t>Année : ………………………………………………………………………………..</t>
  </si>
  <si>
    <t>Type</t>
  </si>
  <si>
    <t>Bénévole élu</t>
  </si>
  <si>
    <t>Bénévole régulier</t>
  </si>
  <si>
    <t>Bénévole occasionnel</t>
  </si>
  <si>
    <t>Nom</t>
  </si>
  <si>
    <t>Prénom</t>
  </si>
  <si>
    <t>Activité(s)</t>
  </si>
  <si>
    <t>Travaux effectués</t>
  </si>
  <si>
    <t>Durée (en heures)</t>
  </si>
  <si>
    <t>libéllé</t>
  </si>
  <si>
    <t>valeur</t>
  </si>
  <si>
    <t>NE PAS MODIFIER</t>
  </si>
  <si>
    <t>Nom structure :</t>
  </si>
  <si>
    <t>DUPOND</t>
  </si>
  <si>
    <t>DUPIRE</t>
  </si>
  <si>
    <t>DUTONERRE</t>
  </si>
  <si>
    <t>Thomas</t>
  </si>
  <si>
    <t>Daniel</t>
  </si>
  <si>
    <t>Aide le jour J au montage et démontage</t>
  </si>
  <si>
    <t>Préparation et recherche de partenariats</t>
  </si>
  <si>
    <t>ex :</t>
  </si>
  <si>
    <t>Période</t>
  </si>
  <si>
    <t>Animation stand de dépistage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</si>
</sst>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i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8" tint="-0.249977111117893"/>
      <name val="Calibri"/>
      <family val="2"/>
      <scheme val="minor"/>
    </font>
    <font>
      <b/>
      <u/>
      <sz val="24"/>
      <color rgb="FFFF0000"/>
      <name val="Calibri"/>
      <family val="2"/>
      <scheme val="minor"/>
    </font>
    <font>
      <b/>
      <u/>
      <sz val="12"/>
      <color indexed="8"/>
      <name val="Calibri"/>
      <family val="2"/>
    </font>
    <font>
      <i/>
      <sz val="12"/>
      <color indexed="8"/>
      <name val="Calibri"/>
      <family val="2"/>
    </font>
    <font>
      <sz val="11"/>
      <color indexed="8"/>
      <name val="Calibri"/>
      <family val="2"/>
    </font>
    <font>
      <b/>
      <sz val="12"/>
      <color theme="0"/>
      <name val="Calibri"/>
      <family val="2"/>
    </font>
    <font>
      <b/>
      <i/>
      <sz val="12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E5"/>
        <bgColor indexed="64"/>
      </patternFill>
    </fill>
    <fill>
      <patternFill patternType="solid">
        <fgColor rgb="FFE384EA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4" fillId="0" borderId="0"/>
    <xf numFmtId="0" fontId="14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2" fillId="0" borderId="1" xfId="0" applyNumberFormat="1" applyFont="1" applyBorder="1" applyAlignment="1" applyProtection="1">
      <alignment wrapText="1"/>
      <protection locked="0"/>
    </xf>
    <xf numFmtId="0" fontId="1" fillId="0" borderId="3" xfId="0" applyFont="1" applyBorder="1" applyProtection="1"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4" fontId="6" fillId="0" borderId="1" xfId="1" applyFont="1" applyBorder="1" applyAlignment="1" applyProtection="1">
      <alignment wrapText="1"/>
    </xf>
    <xf numFmtId="0" fontId="3" fillId="0" borderId="1" xfId="0" applyFont="1" applyBorder="1" applyAlignment="1">
      <alignment horizontal="center"/>
    </xf>
    <xf numFmtId="44" fontId="3" fillId="0" borderId="1" xfId="1" applyFont="1" applyBorder="1" applyProtection="1"/>
    <xf numFmtId="0" fontId="3" fillId="0" borderId="1" xfId="0" applyFont="1" applyBorder="1" applyAlignment="1">
      <alignment horizontal="center" vertical="center"/>
    </xf>
    <xf numFmtId="0" fontId="10" fillId="5" borderId="0" xfId="0" applyFont="1" applyFill="1"/>
    <xf numFmtId="0" fontId="10" fillId="0" borderId="0" xfId="0" applyFont="1"/>
    <xf numFmtId="0" fontId="10" fillId="5" borderId="11" xfId="0" applyFont="1" applyFill="1" applyBorder="1"/>
    <xf numFmtId="0" fontId="6" fillId="6" borderId="2" xfId="0" applyFont="1" applyFill="1" applyBorder="1" applyAlignment="1" applyProtection="1">
      <alignment horizontal="center"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5" xfId="0" applyBorder="1" applyProtection="1">
      <protection locked="0"/>
    </xf>
    <xf numFmtId="0" fontId="6" fillId="0" borderId="7" xfId="0" applyFont="1" applyBorder="1" applyAlignment="1" applyProtection="1">
      <alignment wrapText="1"/>
      <protection locked="0"/>
    </xf>
    <xf numFmtId="0" fontId="1" fillId="0" borderId="0" xfId="0" applyFont="1"/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0" fillId="4" borderId="0" xfId="0" applyFill="1" applyAlignment="1">
      <alignment horizontal="center"/>
    </xf>
    <xf numFmtId="0" fontId="13" fillId="7" borderId="1" xfId="0" applyFont="1" applyFill="1" applyBorder="1" applyAlignment="1" applyProtection="1">
      <alignment horizontal="center" wrapText="1"/>
      <protection locked="0"/>
    </xf>
    <xf numFmtId="0" fontId="13" fillId="7" borderId="1" xfId="0" applyFont="1" applyFill="1" applyBorder="1" applyAlignment="1" applyProtection="1">
      <alignment wrapText="1"/>
      <protection locked="0"/>
    </xf>
    <xf numFmtId="0" fontId="13" fillId="0" borderId="0" xfId="0" applyFont="1" applyProtection="1">
      <protection locked="0"/>
    </xf>
    <xf numFmtId="44" fontId="13" fillId="7" borderId="1" xfId="1" applyFont="1" applyFill="1" applyBorder="1" applyAlignment="1" applyProtection="1">
      <alignment wrapText="1"/>
      <protection locked="0"/>
    </xf>
    <xf numFmtId="17" fontId="13" fillId="7" borderId="1" xfId="0" applyNumberFormat="1" applyFont="1" applyFill="1" applyBorder="1" applyAlignment="1" applyProtection="1">
      <alignment wrapText="1"/>
      <protection locked="0"/>
    </xf>
    <xf numFmtId="15" fontId="13" fillId="7" borderId="1" xfId="0" applyNumberFormat="1" applyFont="1" applyFill="1" applyBorder="1" applyAlignment="1" applyProtection="1">
      <alignment wrapText="1"/>
      <protection locked="0"/>
    </xf>
    <xf numFmtId="0" fontId="2" fillId="8" borderId="12" xfId="0" applyFont="1" applyFill="1" applyBorder="1" applyAlignment="1" applyProtection="1">
      <alignment wrapText="1"/>
      <protection locked="0"/>
    </xf>
    <xf numFmtId="15" fontId="13" fillId="8" borderId="12" xfId="0" applyNumberFormat="1" applyFont="1" applyFill="1" applyBorder="1" applyAlignment="1" applyProtection="1">
      <alignment wrapText="1"/>
      <protection locked="0"/>
    </xf>
    <xf numFmtId="0" fontId="15" fillId="8" borderId="12" xfId="0" applyFont="1" applyFill="1" applyBorder="1" applyAlignment="1" applyProtection="1">
      <alignment horizontal="center" wrapText="1"/>
      <protection locked="0"/>
    </xf>
    <xf numFmtId="0" fontId="3" fillId="8" borderId="12" xfId="0" applyFont="1" applyFill="1" applyBorder="1" applyAlignment="1" applyProtection="1">
      <alignment wrapText="1"/>
      <protection locked="0"/>
    </xf>
    <xf numFmtId="44" fontId="16" fillId="8" borderId="12" xfId="1" applyFont="1" applyFill="1" applyBorder="1" applyAlignment="1" applyProtection="1">
      <alignment wrapText="1"/>
    </xf>
    <xf numFmtId="0" fontId="2" fillId="9" borderId="0" xfId="0" applyFont="1" applyFill="1" applyAlignment="1" applyProtection="1">
      <alignment wrapText="1"/>
      <protection locked="0"/>
    </xf>
    <xf numFmtId="15" fontId="13" fillId="9" borderId="0" xfId="0" applyNumberFormat="1" applyFont="1" applyFill="1" applyAlignment="1" applyProtection="1">
      <alignment wrapText="1"/>
      <protection locked="0"/>
    </xf>
    <xf numFmtId="44" fontId="2" fillId="9" borderId="0" xfId="1" applyFont="1" applyFill="1" applyBorder="1" applyAlignment="1" applyProtection="1">
      <alignment wrapText="1"/>
    </xf>
    <xf numFmtId="0" fontId="6" fillId="6" borderId="1" xfId="0" applyFont="1" applyFill="1" applyBorder="1" applyAlignment="1" applyProtection="1">
      <alignment horizontal="center" wrapText="1"/>
      <protection locked="0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4" borderId="0" xfId="0" applyFill="1" applyAlignment="1">
      <alignment horizontal="center"/>
    </xf>
    <xf numFmtId="0" fontId="0" fillId="4" borderId="0" xfId="0" applyFill="1" applyAlignment="1" applyProtection="1">
      <alignment horizontal="center"/>
      <protection locked="0"/>
    </xf>
  </cellXfs>
  <cellStyles count="5">
    <cellStyle name="Monétaire" xfId="1" builtinId="4"/>
    <cellStyle name="Monétaire 2" xfId="2" xr:uid="{B5A32EF3-1EC5-4841-95E6-1040BF05B1D4}"/>
    <cellStyle name="Normal" xfId="0" builtinId="0"/>
    <cellStyle name="Normal 2" xfId="4" xr:uid="{6199C18B-3E6F-4257-A3C7-DA2E4080EF2C}"/>
    <cellStyle name="Normal 3" xfId="3" xr:uid="{50A8B109-8FE8-4A5D-8EAD-17E898FF5E6C}"/>
  </cellStyles>
  <dxfs count="1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bottom style="thin">
          <color rgb="FF000000"/>
        </bottom>
      </border>
    </dxf>
    <dxf>
      <border outline="0"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>
          <fgColor rgb="FF000000"/>
        </patternFill>
      </fill>
      <alignment horizontal="general" vertical="bottom" textRotation="0" wrapText="1" relativeIndent="0" justifyLastLine="0" shrinkToFit="0" readingOrder="0"/>
      <border diagonalUp="0" diagonalDown="0">
        <right style="thin">
          <color rgb="FF000000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solid">
          <fgColor indexed="64"/>
          <bgColor rgb="FFFFCCE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bottom style="thin">
          <color rgb="FF000000"/>
        </bottom>
      </border>
    </dxf>
    <dxf>
      <border outline="0"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>
          <fgColor rgb="FF000000"/>
        </patternFill>
      </fill>
      <alignment horizontal="general" vertical="bottom" textRotation="0" wrapText="1" relativeIndent="0" justifyLastLine="0" shrinkToFit="0" readingOrder="0"/>
      <border diagonalUp="0" diagonalDown="0">
        <right style="thin">
          <color rgb="FF000000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solid">
          <fgColor indexed="64"/>
          <bgColor rgb="FFFFCCE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bottom style="thin">
          <color rgb="FF000000"/>
        </bottom>
      </border>
    </dxf>
    <dxf>
      <border outline="0"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>
          <fgColor rgb="FF000000"/>
        </patternFill>
      </fill>
      <alignment horizontal="general" vertical="bottom" textRotation="0" wrapText="1" relativeIndent="0" justifyLastLine="0" shrinkToFit="0" readingOrder="0"/>
      <border diagonalUp="0" diagonalDown="0">
        <right style="thin">
          <color rgb="FF000000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solid">
          <fgColor indexed="64"/>
          <bgColor rgb="FFFFCCE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bottom style="thin">
          <color rgb="FF000000"/>
        </bottom>
      </border>
    </dxf>
    <dxf>
      <border outline="0"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>
          <fgColor rgb="FF000000"/>
        </patternFill>
      </fill>
      <alignment horizontal="general" vertical="bottom" textRotation="0" wrapText="1" relativeIndent="0" justifyLastLine="0" shrinkToFit="0" readingOrder="0"/>
      <border diagonalUp="0" diagonalDown="0">
        <right style="thin">
          <color rgb="FF000000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solid">
          <fgColor indexed="64"/>
          <bgColor rgb="FFFFCCE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bottom style="thin">
          <color rgb="FF000000"/>
        </bottom>
      </border>
    </dxf>
    <dxf>
      <border outline="0"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>
          <fgColor rgb="FF000000"/>
        </patternFill>
      </fill>
      <alignment horizontal="general" vertical="bottom" textRotation="0" wrapText="1" relativeIndent="0" justifyLastLine="0" shrinkToFit="0" readingOrder="0"/>
      <border diagonalUp="0" diagonalDown="0">
        <right style="thin">
          <color rgb="FF000000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solid">
          <fgColor indexed="64"/>
          <bgColor rgb="FFFFCCE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bottom style="thin">
          <color rgb="FF000000"/>
        </bottom>
      </border>
    </dxf>
    <dxf>
      <border outline="0"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>
          <fgColor rgb="FF000000"/>
        </patternFill>
      </fill>
      <alignment horizontal="general" vertical="bottom" textRotation="0" wrapText="1" relativeIndent="0" justifyLastLine="0" shrinkToFit="0" readingOrder="0"/>
      <border diagonalUp="0" diagonalDown="0">
        <right style="thin">
          <color rgb="FF000000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solid">
          <fgColor indexed="64"/>
          <bgColor rgb="FFFFCCE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bottom style="thin">
          <color rgb="FF000000"/>
        </bottom>
      </border>
    </dxf>
    <dxf>
      <border outline="0"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>
          <fgColor rgb="FF000000"/>
        </patternFill>
      </fill>
      <alignment horizontal="general" vertical="bottom" textRotation="0" wrapText="1" relativeIndent="0" justifyLastLine="0" shrinkToFit="0" readingOrder="0"/>
      <border diagonalUp="0" diagonalDown="0">
        <right style="thin">
          <color rgb="FF000000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solid">
          <fgColor indexed="64"/>
          <bgColor rgb="FFFFCCE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bottom style="thin">
          <color rgb="FF000000"/>
        </bottom>
      </border>
    </dxf>
    <dxf>
      <border outline="0"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>
          <fgColor rgb="FF000000"/>
        </patternFill>
      </fill>
      <alignment horizontal="general" vertical="bottom" textRotation="0" wrapText="1" relativeIndent="0" justifyLastLine="0" shrinkToFit="0" readingOrder="0"/>
      <border diagonalUp="0" diagonalDown="0">
        <right style="thin">
          <color rgb="FF000000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solid">
          <fgColor indexed="64"/>
          <bgColor rgb="FFFFCCE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bottom style="thin">
          <color rgb="FF000000"/>
        </bottom>
      </border>
    </dxf>
    <dxf>
      <border outline="0"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>
          <fgColor rgb="FF000000"/>
        </patternFill>
      </fill>
      <alignment horizontal="general" vertical="bottom" textRotation="0" wrapText="1" relativeIndent="0" justifyLastLine="0" shrinkToFit="0" readingOrder="0"/>
      <border diagonalUp="0" diagonalDown="0">
        <right style="thin">
          <color rgb="FF000000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solid">
          <fgColor indexed="64"/>
          <bgColor rgb="FFFFCCE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bottom style="thin">
          <color rgb="FF000000"/>
        </bottom>
      </border>
    </dxf>
    <dxf>
      <border outline="0"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>
          <fgColor rgb="FF000000"/>
        </patternFill>
      </fill>
      <alignment horizontal="general" vertical="bottom" textRotation="0" wrapText="1" relativeIndent="0" justifyLastLine="0" shrinkToFit="0" readingOrder="0"/>
      <border diagonalUp="0" diagonalDown="0">
        <right style="thin">
          <color rgb="FF000000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solid">
          <fgColor indexed="64"/>
          <bgColor rgb="FFFFCCE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bottom style="thin">
          <color rgb="FF000000"/>
        </bottom>
      </border>
    </dxf>
    <dxf>
      <border outline="0"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>
          <fgColor rgb="FF000000"/>
        </patternFill>
      </fill>
      <alignment horizontal="general" vertical="bottom" textRotation="0" wrapText="1" relativeIndent="0" justifyLastLine="0" shrinkToFit="0" readingOrder="0"/>
      <border diagonalUp="0" diagonalDown="0">
        <right style="thin">
          <color rgb="FF000000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solid">
          <fgColor indexed="64"/>
          <bgColor rgb="FFFFCCE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>
          <fgColor indexed="64"/>
        </patternFill>
      </fill>
      <alignment horizontal="general" vertical="bottom" textRotation="0" wrapText="1" relativeIndent="0" justifyLastLine="0" shrinkToFit="0" readingOrder="0"/>
      <border diagonalUp="0" diagonalDown="0">
        <right style="thin">
          <color indexed="64"/>
        </right>
        <top/>
        <bottom/>
      </border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solid">
          <fgColor indexed="64"/>
          <bgColor rgb="FFFFCCE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>
          <fgColor indexed="64"/>
        </patternFill>
      </fill>
      <alignment horizontal="general" vertical="bottom" textRotation="0" wrapText="1" relativeIndent="0" justifyLastLine="0" shrinkToFit="0" readingOrder="0"/>
      <border diagonalUp="0" diagonalDown="0">
        <right style="thin">
          <color indexed="64"/>
        </right>
        <top/>
        <bottom/>
      </border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solid">
          <fgColor indexed="64"/>
          <bgColor rgb="FFFFCCE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FFFFCC"/>
      <color rgb="FFF2FDB3"/>
      <color rgb="FFE384EA"/>
      <color rgb="FFFFCC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0</xdr:rowOff>
    </xdr:from>
    <xdr:to>
      <xdr:col>2</xdr:col>
      <xdr:colOff>1196604</xdr:colOff>
      <xdr:row>6</xdr:row>
      <xdr:rowOff>22783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EEC598D-7438-4A74-B2C7-7449BE55A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9095" y="133350"/>
          <a:ext cx="2408184" cy="75620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0</xdr:rowOff>
    </xdr:from>
    <xdr:to>
      <xdr:col>2</xdr:col>
      <xdr:colOff>1196604</xdr:colOff>
      <xdr:row>6</xdr:row>
      <xdr:rowOff>22783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B8F756D-7B05-47AA-A0CA-27BE169B4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9095" y="133350"/>
          <a:ext cx="2408184" cy="75620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0</xdr:rowOff>
    </xdr:from>
    <xdr:to>
      <xdr:col>2</xdr:col>
      <xdr:colOff>1196604</xdr:colOff>
      <xdr:row>6</xdr:row>
      <xdr:rowOff>22783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1EE4784-D605-426A-9D72-BC2290031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9095" y="133350"/>
          <a:ext cx="2408184" cy="75620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0</xdr:rowOff>
    </xdr:from>
    <xdr:to>
      <xdr:col>2</xdr:col>
      <xdr:colOff>1196604</xdr:colOff>
      <xdr:row>6</xdr:row>
      <xdr:rowOff>22783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6675" y="278207"/>
          <a:ext cx="2373894" cy="79811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133350</xdr:rowOff>
    </xdr:from>
    <xdr:to>
      <xdr:col>2</xdr:col>
      <xdr:colOff>78369</xdr:colOff>
      <xdr:row>7</xdr:row>
      <xdr:rowOff>17068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1198068A-D706-402E-AF17-94E933DE8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1450" y="276225"/>
          <a:ext cx="2373894" cy="7981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0</xdr:rowOff>
    </xdr:from>
    <xdr:to>
      <xdr:col>2</xdr:col>
      <xdr:colOff>1200414</xdr:colOff>
      <xdr:row>6</xdr:row>
      <xdr:rowOff>18973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5F66623-73FC-4652-8FC4-B872C8A34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9095" y="133350"/>
          <a:ext cx="2408184" cy="7562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0</xdr:rowOff>
    </xdr:from>
    <xdr:to>
      <xdr:col>2</xdr:col>
      <xdr:colOff>1196604</xdr:colOff>
      <xdr:row>6</xdr:row>
      <xdr:rowOff>22783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DABD155-7995-4812-874E-E313E0787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9095" y="133350"/>
          <a:ext cx="2408184" cy="7562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0</xdr:rowOff>
    </xdr:from>
    <xdr:to>
      <xdr:col>2</xdr:col>
      <xdr:colOff>1196604</xdr:colOff>
      <xdr:row>6</xdr:row>
      <xdr:rowOff>22783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95B16A2-D815-4008-83AC-31D492204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9095" y="133350"/>
          <a:ext cx="2408184" cy="7562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0</xdr:rowOff>
    </xdr:from>
    <xdr:to>
      <xdr:col>2</xdr:col>
      <xdr:colOff>1196604</xdr:colOff>
      <xdr:row>6</xdr:row>
      <xdr:rowOff>22783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4A17D98-9A3E-40E0-A8AF-D36C38B86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9095" y="133350"/>
          <a:ext cx="2408184" cy="75620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0</xdr:rowOff>
    </xdr:from>
    <xdr:to>
      <xdr:col>2</xdr:col>
      <xdr:colOff>1196604</xdr:colOff>
      <xdr:row>6</xdr:row>
      <xdr:rowOff>22783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8226A0F-00FE-4FEC-BE76-114B3990F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9095" y="133350"/>
          <a:ext cx="2408184" cy="75620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0</xdr:rowOff>
    </xdr:from>
    <xdr:to>
      <xdr:col>2</xdr:col>
      <xdr:colOff>1196604</xdr:colOff>
      <xdr:row>6</xdr:row>
      <xdr:rowOff>22783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1B85BD8-325B-4BA4-94FF-001C0630B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9095" y="133350"/>
          <a:ext cx="2408184" cy="75620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0</xdr:rowOff>
    </xdr:from>
    <xdr:to>
      <xdr:col>2</xdr:col>
      <xdr:colOff>1196604</xdr:colOff>
      <xdr:row>6</xdr:row>
      <xdr:rowOff>22783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1826596-B0F6-409F-93E7-C77598C89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9095" y="133350"/>
          <a:ext cx="2408184" cy="75620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0</xdr:rowOff>
    </xdr:from>
    <xdr:to>
      <xdr:col>2</xdr:col>
      <xdr:colOff>1196604</xdr:colOff>
      <xdr:row>6</xdr:row>
      <xdr:rowOff>22783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9945169-0104-470D-BDA6-76C6BF9CA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9095" y="133350"/>
          <a:ext cx="2408184" cy="7562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FD5A29A-2464-47D3-A664-6778FC83B4DA}" name="Tableau217" displayName="Tableau217" ref="B12:I36" totalsRowShown="0" headerRowDxfId="11" dataDxfId="10" headerRowBorderDxfId="8" tableBorderDxfId="9">
  <tableColumns count="8">
    <tableColumn id="1" xr3:uid="{29DD092D-D330-4351-BE54-1B94CD66672A}" name="Nom" dataDxfId="7"/>
    <tableColumn id="2" xr3:uid="{7585E8AD-D33C-4AC6-9F51-A6154F476623}" name="Prénom" dataDxfId="6"/>
    <tableColumn id="3" xr3:uid="{AEAC043F-BFFC-4D92-B00A-169ED09FADC2}" name="Activité(s)" dataDxfId="5"/>
    <tableColumn id="6" xr3:uid="{2F3C358E-C91D-4B44-B641-5BF043541D66}" name="Période" dataDxfId="4"/>
    <tableColumn id="4" xr3:uid="{D888BD91-8941-4C88-B0EC-B6FBA1DB2D47}" name="Travaux effectués" dataDxfId="3"/>
    <tableColumn id="5" xr3:uid="{942844B5-D2CE-4FFA-AB6B-A9B8731E3E51}" name="Durée (en heures)" dataDxfId="2"/>
    <tableColumn id="7" xr3:uid="{3105E790-9AC9-48CF-94D9-BB21D7933219}" name="Niveau " dataDxfId="1"/>
    <tableColumn id="9" xr3:uid="{6E96B3E2-B1BD-4C8B-9ECD-B144F0F1CA42}" name="Valorisation" dataDxfId="0" dataCellStyle="Monétaire">
      <calculatedColumnFormula>IF(G13="","",VLOOKUP(H13,Valorisation[],2,FALSE)*Paramètres!$B$9*G13)</calculatedColumnFormula>
    </tableColumn>
  </tableColumns>
  <tableStyleInfo name="TableStyleLight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2FCB66A-1FBB-4C2C-8C03-2EF1783E625B}" name="Tableau28" displayName="Tableau28" ref="B12:I31" totalsRowShown="0" headerRowDxfId="119" dataDxfId="118" headerRowBorderDxfId="116" tableBorderDxfId="117">
  <tableColumns count="8">
    <tableColumn id="1" xr3:uid="{72851105-7B47-4DA8-8E99-BB62EC8434E9}" name="Nom" dataDxfId="115"/>
    <tableColumn id="2" xr3:uid="{B6578506-7611-4B65-8956-06D140E315F1}" name="Prénom" dataDxfId="114"/>
    <tableColumn id="3" xr3:uid="{6E5CBCF8-601C-4968-A7A2-D6116784CCA6}" name="Activité(s)" dataDxfId="113"/>
    <tableColumn id="6" xr3:uid="{158C0BF9-9A76-435D-A4B0-B301373268F0}" name="Période" dataDxfId="112"/>
    <tableColumn id="4" xr3:uid="{3890B4C0-05AF-4CF0-B791-170A7F6F4858}" name="Travaux effectués" dataDxfId="111"/>
    <tableColumn id="5" xr3:uid="{4027675E-0B9A-4C5A-A462-B8BDD67A59B8}" name="Durée (en heures)" dataDxfId="110"/>
    <tableColumn id="7" xr3:uid="{224DB499-E650-4A69-98DA-1FBEA69B29A1}" name="Niveau " dataDxfId="109"/>
    <tableColumn id="9" xr3:uid="{557BF071-7B23-455D-98BE-D81875FECCE8}" name="Valorisation" dataDxfId="108" dataCellStyle="Monétaire">
      <calculatedColumnFormula>IF(G13="","",VLOOKUP(H13,Valorisation[],2,FALSE)*Paramètres!$B$9*G13)</calculatedColumnFormula>
    </tableColumn>
  </tableColumns>
  <tableStyleInfo name="TableStyleLight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7E2661C-6292-40D6-B023-9F3991863C47}" name="Tableau26" displayName="Tableau26" ref="B12:I31" totalsRowShown="0" headerRowDxfId="131" dataDxfId="130" headerRowBorderDxfId="128" tableBorderDxfId="129">
  <tableColumns count="8">
    <tableColumn id="1" xr3:uid="{B75410A2-7675-4A65-BE04-E97866CDAC1B}" name="Nom" dataDxfId="127"/>
    <tableColumn id="2" xr3:uid="{30238505-A793-4E55-AA47-C0B8901F309B}" name="Prénom" dataDxfId="126"/>
    <tableColumn id="3" xr3:uid="{B23AE24D-A3E5-47B2-9B4E-5F84FEBC2712}" name="Activité(s)" dataDxfId="125"/>
    <tableColumn id="6" xr3:uid="{74F444B6-BB53-4CB9-8C86-0CE8BC3D43B0}" name="Période" dataDxfId="124"/>
    <tableColumn id="4" xr3:uid="{7A19F10D-9F46-4C5D-9FAC-B26BFE3D94A4}" name="Travaux effectués" dataDxfId="123"/>
    <tableColumn id="5" xr3:uid="{AD8BBADC-EB42-41A6-9EBF-1C82A6BB1E0D}" name="Durée (en heures)" dataDxfId="122"/>
    <tableColumn id="7" xr3:uid="{2CA3B529-18B5-4AEC-8BD6-C30D217A87DB}" name="Niveau " dataDxfId="121"/>
    <tableColumn id="9" xr3:uid="{86830B09-634A-4802-B40A-1A94D8265A0A}" name="Valorisation" dataDxfId="120" dataCellStyle="Monétaire">
      <calculatedColumnFormula>IF(G13="","",VLOOKUP(H13,Valorisation[],2,FALSE)*Paramètres!$B$9*G13)</calculatedColumnFormula>
    </tableColumn>
  </tableColumns>
  <tableStyleInfo name="TableStyleLight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B12:I31" totalsRowShown="0" headerRowDxfId="165" dataDxfId="163" headerRowBorderDxfId="164" tableBorderDxfId="162">
  <tableColumns count="8">
    <tableColumn id="1" xr3:uid="{00000000-0010-0000-0000-000001000000}" name="Nom" dataDxfId="161"/>
    <tableColumn id="2" xr3:uid="{00000000-0010-0000-0000-000002000000}" name="Prénom" dataDxfId="160"/>
    <tableColumn id="3" xr3:uid="{00000000-0010-0000-0000-000003000000}" name="Activité(s)" dataDxfId="159"/>
    <tableColumn id="6" xr3:uid="{00000000-0010-0000-0000-000006000000}" name="Période" dataDxfId="158"/>
    <tableColumn id="4" xr3:uid="{00000000-0010-0000-0000-000004000000}" name="Travaux effectués" dataDxfId="157"/>
    <tableColumn id="5" xr3:uid="{00000000-0010-0000-0000-000005000000}" name="Durée (en heures)" dataDxfId="156"/>
    <tableColumn id="7" xr3:uid="{00000000-0010-0000-0000-000007000000}" name="Niveau " dataDxfId="155"/>
    <tableColumn id="9" xr3:uid="{00000000-0010-0000-0000-000009000000}" name="Valorisation" dataDxfId="154" dataCellStyle="Monétaire">
      <calculatedColumnFormula>IF(G13="","",VLOOKUP(H13,Valorisation[],2,FALSE)*Paramètres!$B$9*G13)</calculatedColumnFormula>
    </tableColumn>
  </tableColumns>
  <tableStyleInfo name="TableStyleLight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Valorisation" displayName="Valorisation" ref="A2:B5" totalsRowShown="0" headerRowDxfId="153" dataDxfId="152">
  <autoFilter ref="A2:B5" xr:uid="{00000000-0009-0000-0100-000001000000}"/>
  <tableColumns count="2">
    <tableColumn id="1" xr3:uid="{00000000-0010-0000-0100-000001000000}" name="Libellé" dataDxfId="151"/>
    <tableColumn id="2" xr3:uid="{00000000-0010-0000-0100-000002000000}" name="Nombre de Smic" dataDxfId="150"/>
  </tableColumns>
  <tableStyleInfo name="TableStyleLight6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ux" displayName="Taux" ref="A8:B11" totalsRowShown="0" headerRowDxfId="149" dataDxfId="148">
  <autoFilter ref="A8:B11" xr:uid="{00000000-0009-0000-0100-000003000000}"/>
  <tableColumns count="2">
    <tableColumn id="1" xr3:uid="{00000000-0010-0000-0200-000001000000}" name="Libellé" dataDxfId="147"/>
    <tableColumn id="2" xr3:uid="{00000000-0010-0000-0200-000002000000}" name="Valeur" dataDxfId="146"/>
  </tableColumns>
  <tableStyleInfo name="TableStyleLight6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ype" displayName="Type" ref="A14:B17" totalsRowShown="0" headerRowDxfId="145" dataDxfId="144">
  <autoFilter ref="A14:B17" xr:uid="{00000000-0009-0000-0100-000006000000}"/>
  <tableColumns count="2">
    <tableColumn id="1" xr3:uid="{00000000-0010-0000-0300-000001000000}" name="libéllé" dataDxfId="143"/>
    <tableColumn id="2" xr3:uid="{00000000-0010-0000-0300-000002000000}" name="valeur" dataDxfId="142"/>
  </tableColumns>
  <tableStyleInfo name="TableStyleLight6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eau25" displayName="Tableau25" ref="A14:F36" totalsRowShown="0" headerRowDxfId="141" dataDxfId="139" headerRowBorderDxfId="140" tableBorderDxfId="138">
  <tableColumns count="6">
    <tableColumn id="1" xr3:uid="{00000000-0010-0000-0400-000001000000}" name="Nom" dataDxfId="137"/>
    <tableColumn id="2" xr3:uid="{00000000-0010-0000-0400-000002000000}" name="Prénom" dataDxfId="136"/>
    <tableColumn id="3" xr3:uid="{00000000-0010-0000-0400-000003000000}" name="Activité(s)" dataDxfId="135"/>
    <tableColumn id="5" xr3:uid="{00000000-0010-0000-0400-000005000000}" name="Durée (en heures)" dataDxfId="134"/>
    <tableColumn id="7" xr3:uid="{00000000-0010-0000-0400-000007000000}" name="Niveau " dataDxfId="133"/>
    <tableColumn id="9" xr3:uid="{00000000-0010-0000-0400-000009000000}" name="Valorisation" dataDxfId="132" dataCellStyle="Monétaire">
      <calculatedColumnFormula>IF(D15="","",VLOOKUP(E15,Valorisation[],2,FALSE)*Paramètres!$B$9*D15)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ACE3A50-5B2B-457E-8623-F97BDA894A99}" name="Tableau216" displayName="Tableau216" ref="B12:I28" totalsRowShown="0" headerRowDxfId="23" dataDxfId="22" headerRowBorderDxfId="20" tableBorderDxfId="21">
  <tableColumns count="8">
    <tableColumn id="1" xr3:uid="{725406C6-A9D3-46B3-AF00-28B2D9446C31}" name="Nom" dataDxfId="19"/>
    <tableColumn id="2" xr3:uid="{2A0AEE99-8A86-44FA-9AED-F9A536D1BACB}" name="Prénom" dataDxfId="18"/>
    <tableColumn id="3" xr3:uid="{7CFCEA14-4A99-4A81-9952-FDDFAFB6F62A}" name="Activité(s)" dataDxfId="17"/>
    <tableColumn id="6" xr3:uid="{1B96E305-B2CB-45D9-B33E-E75B623EE155}" name="Période" dataDxfId="16"/>
    <tableColumn id="4" xr3:uid="{691608C2-B05B-4068-8D7D-1E5B5DAE0B45}" name="Travaux effectués" dataDxfId="15"/>
    <tableColumn id="5" xr3:uid="{52992A62-4BD8-4904-B2C5-5CAAB4F568BC}" name="Durée (en heures)" dataDxfId="14"/>
    <tableColumn id="7" xr3:uid="{95F0B624-18B9-40F0-8B2A-7DED9753D590}" name="Niveau " dataDxfId="13"/>
    <tableColumn id="9" xr3:uid="{2F6D6DE0-FAA7-4FA0-952F-80977DF61437}" name="Valorisation" dataDxfId="12" dataCellStyle="Monétaire">
      <calculatedColumnFormula>IF(G13="","",VLOOKUP(H13,Valorisation[],2,FALSE)*Paramètres!$B$9*G13)</calculatedColumnFormula>
    </tableColumn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E25C2B3-6CF8-4489-A24F-3D2D745364AE}" name="Tableau215" displayName="Tableau215" ref="B12:I31" totalsRowShown="0" headerRowDxfId="35" dataDxfId="34" headerRowBorderDxfId="32" tableBorderDxfId="33">
  <tableColumns count="8">
    <tableColumn id="1" xr3:uid="{06FB6EC7-6C5B-4E45-848E-49379DB763A9}" name="Nom" dataDxfId="31"/>
    <tableColumn id="2" xr3:uid="{1D227077-D353-462F-96EB-C0D9223BC843}" name="Prénom" dataDxfId="30"/>
    <tableColumn id="3" xr3:uid="{75D9B82E-8100-40DB-910F-360428EB8099}" name="Activité(s)" dataDxfId="29"/>
    <tableColumn id="6" xr3:uid="{89C8DDC5-86F3-493B-98F1-69431CD7DDC1}" name="Période" dataDxfId="28"/>
    <tableColumn id="4" xr3:uid="{0098E375-9801-4C84-9111-4582D1F448D9}" name="Travaux effectués" dataDxfId="27"/>
    <tableColumn id="5" xr3:uid="{4C1756A2-98E1-4403-9E4C-71A3762252CE}" name="Durée (en heures)" dataDxfId="26"/>
    <tableColumn id="7" xr3:uid="{29B28E5C-6EE2-458A-B2AF-038799EDF9EB}" name="Niveau " dataDxfId="25"/>
    <tableColumn id="9" xr3:uid="{294474D0-5144-458F-A859-594FD1A800CC}" name="Valorisation" dataDxfId="24" dataCellStyle="Monétaire">
      <calculatedColumnFormula>IF(G13="","",VLOOKUP(H13,Valorisation[],2,FALSE)*Paramètres!$B$9*G13)</calculatedColumnFormula>
    </tableColumn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059E27B-85C0-44EC-9FCF-D6F36B5FAE99}" name="Tableau214" displayName="Tableau214" ref="B12:I31" totalsRowShown="0" headerRowDxfId="47" dataDxfId="46" headerRowBorderDxfId="44" tableBorderDxfId="45">
  <tableColumns count="8">
    <tableColumn id="1" xr3:uid="{5A568081-8DE6-4BDC-BE0C-1AEF830449B6}" name="Nom" dataDxfId="43"/>
    <tableColumn id="2" xr3:uid="{07B3D030-BF86-4ABF-907F-4EF09C6632FE}" name="Prénom" dataDxfId="42"/>
    <tableColumn id="3" xr3:uid="{C5E57EB8-D77C-4C6A-B071-9D46D9FD8835}" name="Activité(s)" dataDxfId="41"/>
    <tableColumn id="6" xr3:uid="{CCA62720-215B-4282-AE16-CED3B8DCC4C8}" name="Période" dataDxfId="40"/>
    <tableColumn id="4" xr3:uid="{AFE1630F-9CAD-4783-BD6A-E42782FB7D25}" name="Travaux effectués" dataDxfId="39"/>
    <tableColumn id="5" xr3:uid="{8CC03CDA-72D4-4D29-9E8E-377679E84124}" name="Durée (en heures)" dataDxfId="38"/>
    <tableColumn id="7" xr3:uid="{AB0C4D5B-CC4B-49E0-8B3D-22B8D3D3DD34}" name="Niveau " dataDxfId="37"/>
    <tableColumn id="9" xr3:uid="{B78105A3-493C-47BF-841D-E65746299DDE}" name="Valorisation" dataDxfId="36" dataCellStyle="Monétaire">
      <calculatedColumnFormula>IF(G13="","",VLOOKUP(H13,Valorisation[],2,FALSE)*Paramètres!$B$9*G13)</calculatedColumnFormula>
    </tableColumn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1AF3B31-4BC1-497C-A4B6-A0C09D0140A0}" name="Tableau213" displayName="Tableau213" ref="B12:I31" totalsRowShown="0" headerRowDxfId="59" dataDxfId="58" headerRowBorderDxfId="56" tableBorderDxfId="57">
  <tableColumns count="8">
    <tableColumn id="1" xr3:uid="{A307702F-7436-45C9-9848-5BAD1D3B040B}" name="Nom" dataDxfId="55"/>
    <tableColumn id="2" xr3:uid="{5C4160FD-F358-4C93-9C7A-71B50EFDD71C}" name="Prénom" dataDxfId="54"/>
    <tableColumn id="3" xr3:uid="{831F8A3F-4CDD-478C-BC1B-7510275EDFC0}" name="Activité(s)" dataDxfId="53"/>
    <tableColumn id="6" xr3:uid="{ED6C6597-26DE-4DDD-B62F-2A0C6A88060F}" name="Période" dataDxfId="52"/>
    <tableColumn id="4" xr3:uid="{3ADB674C-781B-4378-83A5-C7E152678044}" name="Travaux effectués" dataDxfId="51"/>
    <tableColumn id="5" xr3:uid="{AB57763B-70D7-4E7F-962C-7E40F03A5208}" name="Durée (en heures)" dataDxfId="50"/>
    <tableColumn id="7" xr3:uid="{13CAF612-B924-4896-AF31-0E12267BC942}" name="Niveau " dataDxfId="49"/>
    <tableColumn id="9" xr3:uid="{D6A7DD5D-8DB3-4B89-A194-B037F2D5B6E8}" name="Valorisation" dataDxfId="48" dataCellStyle="Monétaire">
      <calculatedColumnFormula>IF(G13="","",VLOOKUP(H13,Valorisation[],2,FALSE)*Paramètres!$B$9*G13)</calculatedColumnFormula>
    </tableColumn>
  </tableColumns>
  <tableStyleInfo name="TableStyleLight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0110D4-1051-43DA-9376-290D81ADE974}" name="Tableau212" displayName="Tableau212" ref="B12:I31" totalsRowShown="0" headerRowDxfId="71" dataDxfId="70" headerRowBorderDxfId="68" tableBorderDxfId="69">
  <tableColumns count="8">
    <tableColumn id="1" xr3:uid="{21E71EA6-E76A-4A36-AEEB-5636C07C96A7}" name="Nom" dataDxfId="67"/>
    <tableColumn id="2" xr3:uid="{A392ADE9-0DDA-49DF-9906-DE5C0F5129B6}" name="Prénom" dataDxfId="66"/>
    <tableColumn id="3" xr3:uid="{F0A3782A-0356-4C6A-BB96-469C98619550}" name="Activité(s)" dataDxfId="65"/>
    <tableColumn id="6" xr3:uid="{CD64EC01-8686-4FEE-AC97-EABC20D61615}" name="Période" dataDxfId="64"/>
    <tableColumn id="4" xr3:uid="{84AE29FD-7565-4FBF-AC59-F0AA9BD6915B}" name="Travaux effectués" dataDxfId="63"/>
    <tableColumn id="5" xr3:uid="{AE8F5A9C-7421-4E4A-B390-AFE14D8CD462}" name="Durée (en heures)" dataDxfId="62"/>
    <tableColumn id="7" xr3:uid="{C93BC5A2-2740-4579-AA9D-6931AEEE566F}" name="Niveau " dataDxfId="61"/>
    <tableColumn id="9" xr3:uid="{DF5A962E-9DFB-46F6-A1B2-0984464D6AEB}" name="Valorisation" dataDxfId="60" dataCellStyle="Monétaire">
      <calculatedColumnFormula>IF(G13="","",VLOOKUP(H13,Valorisation[],2,FALSE)*Paramètres!$B$9*G13)</calculatedColumnFormula>
    </tableColumn>
  </tableColumns>
  <tableStyleInfo name="TableStyleLight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C37CC8D-02A8-41D2-A1F8-4A8F25018C48}" name="Tableau211" displayName="Tableau211" ref="B12:I31" totalsRowShown="0" headerRowDxfId="83" dataDxfId="82" headerRowBorderDxfId="80" tableBorderDxfId="81">
  <tableColumns count="8">
    <tableColumn id="1" xr3:uid="{D738CEC1-8756-4BF3-B43B-57C1A89C6AFF}" name="Nom" dataDxfId="79"/>
    <tableColumn id="2" xr3:uid="{023B1D01-C9D8-46FC-8E73-6D7B74285C7D}" name="Prénom" dataDxfId="78"/>
    <tableColumn id="3" xr3:uid="{2A8C7537-36E8-4E92-B2B4-CBA655F479B0}" name="Activité(s)" dataDxfId="77"/>
    <tableColumn id="6" xr3:uid="{DCD5FA67-3AF3-4D65-95AB-98DD836AD8E5}" name="Période" dataDxfId="76"/>
    <tableColumn id="4" xr3:uid="{99F87319-E549-44E9-908D-81E8DEBE641F}" name="Travaux effectués" dataDxfId="75"/>
    <tableColumn id="5" xr3:uid="{24715780-9C55-4AEB-BEBB-4EEDA0055A7E}" name="Durée (en heures)" dataDxfId="74"/>
    <tableColumn id="7" xr3:uid="{D350D8F7-5F07-4E80-9278-60461C5FC0F4}" name="Niveau " dataDxfId="73"/>
    <tableColumn id="9" xr3:uid="{8C021525-FE2F-4442-9426-59F260BDBC49}" name="Valorisation" dataDxfId="72" dataCellStyle="Monétaire">
      <calculatedColumnFormula>IF(G13="","",VLOOKUP(H13,Valorisation[],2,FALSE)*Paramètres!$B$9*G13)</calculatedColumnFormula>
    </tableColumn>
  </tableColumns>
  <tableStyleInfo name="TableStyleLight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FA12556-2F91-49F9-9EDE-3547F5D1BA08}" name="Tableau210" displayName="Tableau210" ref="B12:I31" totalsRowShown="0" headerRowDxfId="95" dataDxfId="94" headerRowBorderDxfId="92" tableBorderDxfId="93">
  <tableColumns count="8">
    <tableColumn id="1" xr3:uid="{413AF961-CD29-4CDE-9C08-B53AAD3A7FF6}" name="Nom" dataDxfId="91"/>
    <tableColumn id="2" xr3:uid="{F73262CD-88D0-40BF-AC11-D699D8EA56D4}" name="Prénom" dataDxfId="90"/>
    <tableColumn id="3" xr3:uid="{499FEC41-831B-458A-9188-FF77D0DD1742}" name="Activité(s)" dataDxfId="89"/>
    <tableColumn id="6" xr3:uid="{57650139-5471-4B00-B1C9-5D9727647E14}" name="Période" dataDxfId="88"/>
    <tableColumn id="4" xr3:uid="{AF22E9C2-3998-4464-9A66-26876F544EAD}" name="Travaux effectués" dataDxfId="87"/>
    <tableColumn id="5" xr3:uid="{B7E8ECBC-7E3D-47D8-8D61-C22755FA4D44}" name="Durée (en heures)" dataDxfId="86"/>
    <tableColumn id="7" xr3:uid="{9C8DCCF8-3512-44B0-B257-F372B17EED09}" name="Niveau " dataDxfId="85"/>
    <tableColumn id="9" xr3:uid="{5DBD38AE-60D2-46ED-9EC6-1AF0251193D6}" name="Valorisation" dataDxfId="84" dataCellStyle="Monétaire">
      <calculatedColumnFormula>IF(G13="","",VLOOKUP(H13,Valorisation[],2,FALSE)*Paramètres!$B$9*G13)</calculatedColumnFormula>
    </tableColumn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A4D2780-9845-4B01-80A6-6EDBC92F27CD}" name="Tableau29" displayName="Tableau29" ref="B12:I31" totalsRowShown="0" headerRowDxfId="107" dataDxfId="106" headerRowBorderDxfId="104" tableBorderDxfId="105">
  <tableColumns count="8">
    <tableColumn id="1" xr3:uid="{2DBA4F9E-5F42-4086-8F58-EC21D51A5655}" name="Nom" dataDxfId="103"/>
    <tableColumn id="2" xr3:uid="{65133985-F09B-4581-B289-75FF86E77491}" name="Prénom" dataDxfId="102"/>
    <tableColumn id="3" xr3:uid="{DABA6EAB-0E2E-4DAC-9C57-E1275DDF59B8}" name="Activité(s)" dataDxfId="101"/>
    <tableColumn id="6" xr3:uid="{9BD52C36-1729-4105-842D-BC4CD8C7EDE6}" name="Période" dataDxfId="100"/>
    <tableColumn id="4" xr3:uid="{1CCF1FDD-2BB1-49D8-839D-A8F27DAC3D99}" name="Travaux effectués" dataDxfId="99"/>
    <tableColumn id="5" xr3:uid="{412C5BF2-DCD4-4175-A218-0C4CA9DF73B1}" name="Durée (en heures)" dataDxfId="98"/>
    <tableColumn id="7" xr3:uid="{A3FE9830-B764-40D4-B110-32500D2289E5}" name="Niveau " dataDxfId="97"/>
    <tableColumn id="9" xr3:uid="{05D62E5A-7A5F-48C3-9233-FC0174A6E756}" name="Valorisation" dataDxfId="96" dataCellStyle="Monétaire">
      <calculatedColumnFormula>IF(G13="","",VLOOKUP(H13,Valorisation[],2,FALSE)*Paramètres!$B$9*G13)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Relationship Id="rId4" Type="http://schemas.openxmlformats.org/officeDocument/2006/relationships/table" Target="../tables/table15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583E9-A7C0-4C6C-BDA1-AC89850B3232}">
  <sheetPr>
    <pageSetUpPr fitToPage="1"/>
  </sheetPr>
  <dimension ref="A3:J38"/>
  <sheetViews>
    <sheetView showGridLines="0" zoomScaleNormal="100" zoomScalePageLayoutView="75" workbookViewId="0">
      <selection activeCell="A13" sqref="A13:I16"/>
    </sheetView>
  </sheetViews>
  <sheetFormatPr baseColWidth="10" defaultColWidth="11.44140625" defaultRowHeight="10.199999999999999" x14ac:dyDescent="0.2"/>
  <cols>
    <col min="1" max="1" width="4.5546875" style="2" customWidth="1"/>
    <col min="2" max="2" width="18.6640625" style="2" customWidth="1"/>
    <col min="3" max="3" width="18.33203125" style="2" customWidth="1"/>
    <col min="4" max="4" width="22.44140625" style="2" customWidth="1"/>
    <col min="5" max="5" width="14" style="2" customWidth="1"/>
    <col min="6" max="6" width="40" style="2" bestFit="1" customWidth="1"/>
    <col min="7" max="7" width="21.5546875" style="2" customWidth="1"/>
    <col min="8" max="8" width="18" style="2" customWidth="1"/>
    <col min="9" max="9" width="20.88671875" style="2" customWidth="1"/>
    <col min="10" max="10" width="3.5546875" style="2" customWidth="1"/>
    <col min="11" max="16384" width="11.44140625" style="2"/>
  </cols>
  <sheetData>
    <row r="3" spans="1:10" ht="15.6" x14ac:dyDescent="0.3">
      <c r="G3" s="26" t="s">
        <v>30</v>
      </c>
    </row>
    <row r="7" spans="1:10" x14ac:dyDescent="0.2">
      <c r="B7" s="24"/>
      <c r="C7" s="24"/>
      <c r="D7" s="24"/>
      <c r="E7" s="24"/>
      <c r="F7" s="24"/>
      <c r="G7" s="24"/>
      <c r="H7" s="24"/>
      <c r="I7" s="24"/>
    </row>
    <row r="8" spans="1:10" ht="26.25" customHeight="1" x14ac:dyDescent="0.3">
      <c r="B8" s="43" t="s">
        <v>4</v>
      </c>
      <c r="C8" s="44"/>
      <c r="D8" s="44"/>
      <c r="E8" s="44"/>
      <c r="F8" s="44"/>
      <c r="G8" s="44"/>
      <c r="H8" s="44"/>
      <c r="I8" s="45"/>
      <c r="J8" s="1"/>
    </row>
    <row r="9" spans="1:10" s="1" customFormat="1" ht="11.25" customHeight="1" x14ac:dyDescent="0.3">
      <c r="B9"/>
      <c r="C9"/>
      <c r="D9"/>
      <c r="E9"/>
      <c r="F9"/>
      <c r="G9"/>
      <c r="H9"/>
      <c r="I9"/>
    </row>
    <row r="10" spans="1:10" ht="30.75" customHeight="1" x14ac:dyDescent="0.3">
      <c r="B10" s="46" t="s">
        <v>14</v>
      </c>
      <c r="C10" s="46"/>
      <c r="D10" s="46"/>
      <c r="E10" s="46"/>
      <c r="F10" s="46"/>
      <c r="G10" s="46"/>
      <c r="H10" s="46"/>
      <c r="I10" s="46"/>
      <c r="J10" s="3"/>
    </row>
    <row r="11" spans="1:10" s="1" customFormat="1" ht="11.25" customHeight="1" x14ac:dyDescent="0.3">
      <c r="B11"/>
      <c r="C11"/>
      <c r="D11"/>
      <c r="E11"/>
      <c r="F11"/>
      <c r="G11"/>
      <c r="H11"/>
      <c r="I11"/>
    </row>
    <row r="12" spans="1:10" s="4" customFormat="1" ht="36.75" customHeight="1" x14ac:dyDescent="0.3">
      <c r="B12" s="10" t="s">
        <v>22</v>
      </c>
      <c r="C12" s="10" t="s">
        <v>23</v>
      </c>
      <c r="D12" s="10" t="s">
        <v>24</v>
      </c>
      <c r="E12" s="10" t="s">
        <v>39</v>
      </c>
      <c r="F12" s="10" t="s">
        <v>25</v>
      </c>
      <c r="G12" s="10" t="s">
        <v>26</v>
      </c>
      <c r="H12" s="11" t="s">
        <v>3</v>
      </c>
      <c r="I12" s="11" t="s">
        <v>8</v>
      </c>
    </row>
    <row r="13" spans="1:10" s="3" customFormat="1" ht="15.6" x14ac:dyDescent="0.3">
      <c r="A13" s="30" t="s">
        <v>38</v>
      </c>
      <c r="B13" s="29" t="s">
        <v>31</v>
      </c>
      <c r="C13" s="29" t="s">
        <v>1</v>
      </c>
      <c r="D13" s="29" t="s">
        <v>2</v>
      </c>
      <c r="E13" s="32">
        <v>43221</v>
      </c>
      <c r="F13" s="29" t="s">
        <v>37</v>
      </c>
      <c r="G13" s="28">
        <v>10</v>
      </c>
      <c r="H13" s="19" t="s">
        <v>5</v>
      </c>
      <c r="I13" s="31">
        <f>IF(G13="","",IF(H13="",0,VLOOKUP(H13,Valorisation[],2,FALSE))*Paramètres!$B$9*G13)</f>
        <v>217</v>
      </c>
    </row>
    <row r="14" spans="1:10" s="3" customFormat="1" ht="15.6" x14ac:dyDescent="0.3">
      <c r="A14" s="30" t="s">
        <v>38</v>
      </c>
      <c r="B14" s="29" t="s">
        <v>32</v>
      </c>
      <c r="C14" s="29" t="s">
        <v>34</v>
      </c>
      <c r="D14" s="29" t="s">
        <v>2</v>
      </c>
      <c r="E14" s="33">
        <v>43228</v>
      </c>
      <c r="F14" s="29" t="s">
        <v>36</v>
      </c>
      <c r="G14" s="28">
        <v>8</v>
      </c>
      <c r="H14" s="19" t="s">
        <v>7</v>
      </c>
      <c r="I14" s="31">
        <f>IF(G14="","",IF(H14="",0,VLOOKUP(H14,Valorisation[],2,FALSE))*Paramètres!$B$9*G14)</f>
        <v>86.8</v>
      </c>
    </row>
    <row r="15" spans="1:10" s="3" customFormat="1" ht="15.6" x14ac:dyDescent="0.3">
      <c r="A15" s="30" t="s">
        <v>38</v>
      </c>
      <c r="B15" s="29" t="s">
        <v>33</v>
      </c>
      <c r="C15" s="29" t="s">
        <v>35</v>
      </c>
      <c r="D15" s="29" t="s">
        <v>2</v>
      </c>
      <c r="E15" s="33">
        <v>43228</v>
      </c>
      <c r="F15" s="29" t="s">
        <v>40</v>
      </c>
      <c r="G15" s="28">
        <v>6</v>
      </c>
      <c r="H15" s="19" t="s">
        <v>6</v>
      </c>
      <c r="I15" s="31">
        <f>IF(G15="","",IF(H15="",0,VLOOKUP(H15,Valorisation[],2,FALSE))*Paramètres!$B$9*G15)</f>
        <v>325.5</v>
      </c>
    </row>
    <row r="16" spans="1:10" s="3" customFormat="1" ht="15.6" x14ac:dyDescent="0.3">
      <c r="A16" s="30" t="s">
        <v>38</v>
      </c>
      <c r="B16" s="34"/>
      <c r="C16" s="34"/>
      <c r="D16" s="34"/>
      <c r="E16" s="35"/>
      <c r="F16" s="36" t="s">
        <v>0</v>
      </c>
      <c r="G16" s="36">
        <f>SUM(G13:G15)</f>
        <v>24</v>
      </c>
      <c r="H16" s="37"/>
      <c r="I16" s="38">
        <f>SUM(I13:I15)</f>
        <v>629.29999999999995</v>
      </c>
    </row>
    <row r="17" spans="1:9" s="3" customFormat="1" ht="11.25" customHeight="1" x14ac:dyDescent="0.3">
      <c r="A17" s="30"/>
      <c r="B17" s="39"/>
      <c r="C17" s="39"/>
      <c r="D17" s="39"/>
      <c r="E17" s="40"/>
      <c r="F17" s="39"/>
      <c r="G17" s="39"/>
      <c r="H17" s="39"/>
      <c r="I17" s="41" t="str">
        <f>IF(G17="","",VLOOKUP(H17,Valorisation[],2,FALSE)*Paramètres!$B$9*G17)</f>
        <v/>
      </c>
    </row>
    <row r="18" spans="1:9" s="3" customFormat="1" ht="20.25" customHeight="1" x14ac:dyDescent="0.3">
      <c r="B18" s="7"/>
      <c r="C18" s="7"/>
      <c r="D18" s="8"/>
      <c r="E18" s="8"/>
      <c r="F18" s="7"/>
      <c r="G18" s="6"/>
      <c r="H18" s="42"/>
      <c r="I18" s="12" t="str">
        <f>IF(G18="","",IF(H18="",0,VLOOKUP(H18,Valorisation[],2,FALSE))*Paramètres!$B$9*G18)</f>
        <v/>
      </c>
    </row>
    <row r="19" spans="1:9" s="3" customFormat="1" ht="20.25" customHeight="1" x14ac:dyDescent="0.3">
      <c r="B19" s="7"/>
      <c r="C19" s="7"/>
      <c r="D19" s="8"/>
      <c r="E19" s="8"/>
      <c r="F19" s="7"/>
      <c r="G19" s="6"/>
      <c r="H19" s="19"/>
      <c r="I19" s="12" t="str">
        <f>IF(G19="","",IF(H19="",0,VLOOKUP(H19,Valorisation[],2,FALSE))*Paramètres!$B$9*G19)</f>
        <v/>
      </c>
    </row>
    <row r="20" spans="1:9" s="3" customFormat="1" ht="20.25" customHeight="1" x14ac:dyDescent="0.3">
      <c r="B20" s="7"/>
      <c r="C20" s="7"/>
      <c r="D20" s="8"/>
      <c r="E20" s="8"/>
      <c r="F20" s="7"/>
      <c r="G20" s="6"/>
      <c r="H20" s="19"/>
      <c r="I20" s="12" t="str">
        <f>IF(G20="","",IF(H20="",0,VLOOKUP(H20,Valorisation[],2,FALSE))*Paramètres!$B$9*G20)</f>
        <v/>
      </c>
    </row>
    <row r="21" spans="1:9" s="3" customFormat="1" ht="20.25" customHeight="1" x14ac:dyDescent="0.3">
      <c r="B21" s="7"/>
      <c r="C21" s="7"/>
      <c r="D21" s="8"/>
      <c r="E21" s="8"/>
      <c r="F21" s="7"/>
      <c r="G21" s="6"/>
      <c r="H21" s="19"/>
      <c r="I21" s="12" t="str">
        <f>IF(G21="","",IF(H21="",0,VLOOKUP(H21,Valorisation[],2,FALSE))*Paramètres!$B$9*G21)</f>
        <v/>
      </c>
    </row>
    <row r="22" spans="1:9" s="3" customFormat="1" ht="20.25" customHeight="1" x14ac:dyDescent="0.3">
      <c r="B22" s="7"/>
      <c r="C22" s="7"/>
      <c r="D22" s="8"/>
      <c r="E22" s="8"/>
      <c r="F22" s="7"/>
      <c r="G22" s="6"/>
      <c r="H22" s="19"/>
      <c r="I22" s="12" t="str">
        <f>IF(G22="","",IF(H22="",0,VLOOKUP(H22,Valorisation[],2,FALSE))*Paramètres!$B$9*G22)</f>
        <v/>
      </c>
    </row>
    <row r="23" spans="1:9" s="3" customFormat="1" ht="20.25" customHeight="1" x14ac:dyDescent="0.3">
      <c r="B23" s="7"/>
      <c r="C23" s="7"/>
      <c r="D23" s="8"/>
      <c r="E23" s="8"/>
      <c r="F23" s="7"/>
      <c r="G23" s="6"/>
      <c r="H23" s="19"/>
      <c r="I23" s="12" t="str">
        <f>IF(G23="","",IF(H23="",0,VLOOKUP(H23,Valorisation[],2,FALSE))*Paramètres!$B$9*G23)</f>
        <v/>
      </c>
    </row>
    <row r="24" spans="1:9" s="3" customFormat="1" ht="20.25" customHeight="1" x14ac:dyDescent="0.3">
      <c r="B24" s="7"/>
      <c r="C24" s="7"/>
      <c r="D24" s="8"/>
      <c r="E24" s="8"/>
      <c r="F24" s="7"/>
      <c r="G24" s="6"/>
      <c r="H24" s="19"/>
      <c r="I24" s="12" t="str">
        <f>IF(G24="","",IF(H24="",0,VLOOKUP(H24,Valorisation[],2,FALSE))*Paramètres!$B$9*G24)</f>
        <v/>
      </c>
    </row>
    <row r="25" spans="1:9" s="3" customFormat="1" ht="20.25" customHeight="1" x14ac:dyDescent="0.3">
      <c r="B25" s="7"/>
      <c r="C25" s="7"/>
      <c r="D25" s="8"/>
      <c r="E25" s="8"/>
      <c r="F25" s="7"/>
      <c r="G25" s="6"/>
      <c r="H25" s="19"/>
      <c r="I25" s="12" t="str">
        <f>IF(G25="","",IF(H25="",0,VLOOKUP(H25,Valorisation[],2,FALSE))*Paramètres!$B$9*G25)</f>
        <v/>
      </c>
    </row>
    <row r="26" spans="1:9" s="3" customFormat="1" ht="20.25" customHeight="1" x14ac:dyDescent="0.3">
      <c r="B26" s="7"/>
      <c r="C26" s="7"/>
      <c r="D26" s="8"/>
      <c r="E26" s="8"/>
      <c r="F26" s="7"/>
      <c r="G26" s="6"/>
      <c r="H26" s="19"/>
      <c r="I26" s="12" t="str">
        <f>IF(G26="","",IF(H26="",0,VLOOKUP(H26,Valorisation[],2,FALSE))*Paramètres!$B$9*G26)</f>
        <v/>
      </c>
    </row>
    <row r="27" spans="1:9" s="3" customFormat="1" ht="20.25" customHeight="1" x14ac:dyDescent="0.3">
      <c r="B27" s="7"/>
      <c r="C27" s="7"/>
      <c r="D27" s="8"/>
      <c r="E27" s="8"/>
      <c r="F27" s="7"/>
      <c r="G27" s="6"/>
      <c r="H27" s="19"/>
      <c r="I27" s="12" t="str">
        <f>IF(G27="","",IF(H27="",0,VLOOKUP(H27,Valorisation[],2,FALSE))*Paramètres!$B$9*G27)</f>
        <v/>
      </c>
    </row>
    <row r="28" spans="1:9" s="3" customFormat="1" ht="20.25" customHeight="1" x14ac:dyDescent="0.3">
      <c r="B28" s="7"/>
      <c r="C28" s="7"/>
      <c r="D28" s="8"/>
      <c r="E28" s="8"/>
      <c r="F28" s="7"/>
      <c r="G28" s="6"/>
      <c r="H28" s="19"/>
      <c r="I28" s="12" t="str">
        <f>IF(G28="","",IF(H28="",0,VLOOKUP(H28,Valorisation[],2,FALSE))*Paramètres!$B$9*G28)</f>
        <v/>
      </c>
    </row>
    <row r="29" spans="1:9" s="3" customFormat="1" ht="20.25" customHeight="1" x14ac:dyDescent="0.3">
      <c r="B29" s="7"/>
      <c r="C29" s="7"/>
      <c r="D29" s="8"/>
      <c r="E29" s="8"/>
      <c r="F29" s="7"/>
      <c r="G29" s="6"/>
      <c r="H29" s="19"/>
      <c r="I29" s="12" t="str">
        <f>IF(G29="","",IF(H29="",0,VLOOKUP(H29,Valorisation[],2,FALSE))*Paramètres!$B$9*G29)</f>
        <v/>
      </c>
    </row>
    <row r="30" spans="1:9" s="3" customFormat="1" ht="20.25" customHeight="1" x14ac:dyDescent="0.3">
      <c r="B30" s="7"/>
      <c r="C30" s="7"/>
      <c r="D30" s="8"/>
      <c r="E30" s="8"/>
      <c r="F30" s="7"/>
      <c r="G30" s="6"/>
      <c r="H30" s="19"/>
      <c r="I30" s="12" t="str">
        <f>IF(G30="","",IF(H30="",0,VLOOKUP(H30,Valorisation[],2,FALSE))*Paramètres!$B$9*G30)</f>
        <v/>
      </c>
    </row>
    <row r="31" spans="1:9" s="3" customFormat="1" ht="20.25" customHeight="1" x14ac:dyDescent="0.3">
      <c r="B31" s="7"/>
      <c r="C31" s="7"/>
      <c r="D31" s="8"/>
      <c r="E31" s="8"/>
      <c r="F31" s="7"/>
      <c r="G31" s="6"/>
      <c r="H31" s="19"/>
      <c r="I31" s="12" t="str">
        <f>IF(G31="","",IF(H31="",0,VLOOKUP(H31,Valorisation[],2,FALSE))*Paramètres!$B$9*G31)</f>
        <v/>
      </c>
    </row>
    <row r="32" spans="1:9" s="3" customFormat="1" ht="20.25" customHeight="1" x14ac:dyDescent="0.3">
      <c r="B32" s="7"/>
      <c r="C32" s="7"/>
      <c r="D32" s="8"/>
      <c r="E32" s="8"/>
      <c r="F32" s="7"/>
      <c r="G32" s="6"/>
      <c r="H32" s="19"/>
      <c r="I32" s="12" t="str">
        <f>IF(G32="","",IF(H32="",0,VLOOKUP(H32,Valorisation[],2,FALSE))*Paramètres!$B$9*G32)</f>
        <v/>
      </c>
    </row>
    <row r="33" spans="2:10" s="3" customFormat="1" ht="20.25" customHeight="1" x14ac:dyDescent="0.3">
      <c r="B33" s="7"/>
      <c r="C33" s="7"/>
      <c r="D33" s="7"/>
      <c r="E33" s="7"/>
      <c r="F33" s="7"/>
      <c r="G33" s="6"/>
      <c r="H33" s="19"/>
      <c r="I33" s="12" t="str">
        <f>IF(G33="","",IF(H33="",0,VLOOKUP(H33,Valorisation[],2,FALSE))*Paramètres!$B$9*G33)</f>
        <v/>
      </c>
    </row>
    <row r="34" spans="2:10" s="3" customFormat="1" ht="20.25" customHeight="1" x14ac:dyDescent="0.3">
      <c r="B34" s="7"/>
      <c r="C34" s="7"/>
      <c r="D34" s="7"/>
      <c r="E34" s="7"/>
      <c r="F34" s="7"/>
      <c r="G34" s="6"/>
      <c r="H34" s="19"/>
      <c r="I34" s="12" t="str">
        <f>IF(G34="","",IF(H34="",0,VLOOKUP(H34,Valorisation[],2,FALSE))*Paramètres!$B$9*G34)</f>
        <v/>
      </c>
    </row>
    <row r="35" spans="2:10" s="3" customFormat="1" ht="20.25" customHeight="1" x14ac:dyDescent="0.3">
      <c r="B35" s="7"/>
      <c r="C35" s="7"/>
      <c r="D35" s="7"/>
      <c r="E35" s="7"/>
      <c r="F35" s="7"/>
      <c r="G35" s="6"/>
      <c r="H35" s="19"/>
      <c r="I35" s="12" t="str">
        <f>IF(G35="","",IF(H35="",0,VLOOKUP(H35,Valorisation[],2,FALSE))*Paramètres!$B$9*G35)</f>
        <v/>
      </c>
    </row>
    <row r="36" spans="2:10" ht="24.9" customHeight="1" x14ac:dyDescent="0.3">
      <c r="B36" s="20"/>
      <c r="C36" s="21"/>
      <c r="D36" s="21"/>
      <c r="E36" s="22"/>
      <c r="F36" s="15" t="s">
        <v>0</v>
      </c>
      <c r="G36" s="13">
        <f>SUM(G18:G35)</f>
        <v>0</v>
      </c>
      <c r="H36" s="23"/>
      <c r="I36" s="14">
        <f>SUM(I17:I35)</f>
        <v>0</v>
      </c>
    </row>
    <row r="37" spans="2:10" x14ac:dyDescent="0.2">
      <c r="F37" s="9"/>
    </row>
    <row r="38" spans="2:10" s="1" customFormat="1" ht="14.4" x14ac:dyDescent="0.3">
      <c r="B38" s="2"/>
      <c r="C38" s="2"/>
      <c r="D38" s="2"/>
      <c r="E38" s="2"/>
      <c r="F38" s="2"/>
      <c r="G38" s="2"/>
      <c r="H38" s="2"/>
      <c r="I38" s="2"/>
      <c r="J38" s="2"/>
    </row>
  </sheetData>
  <sheetProtection formatCells="0" formatColumns="0" formatRows="0" insertColumns="0" insertRows="0" deleteColumns="0" deleteRows="0"/>
  <mergeCells count="2">
    <mergeCell ref="B8:I8"/>
    <mergeCell ref="B10:I10"/>
  </mergeCells>
  <printOptions horizontalCentered="1"/>
  <pageMargins left="0" right="0" top="0" bottom="0" header="0.19685039370078741" footer="0.31496062992125984"/>
  <pageSetup paperSize="9" scale="80" fitToHeight="0" orientation="landscape" horizontalDpi="300" verticalDpi="3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CD39C8B-8799-464B-9413-404B872FB702}">
          <x14:formula1>
            <xm:f>Paramètres!$A$3:$A$5</xm:f>
          </x14:formula1>
          <xm:sqref>H13:H35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9171-B624-4AE7-9B38-716889BC0AEE}">
  <sheetPr>
    <pageSetUpPr fitToPage="1"/>
  </sheetPr>
  <dimension ref="B3:J33"/>
  <sheetViews>
    <sheetView showGridLines="0" zoomScaleNormal="100" zoomScalePageLayoutView="75" workbookViewId="0">
      <selection activeCell="A13" sqref="A13:XFD17"/>
    </sheetView>
  </sheetViews>
  <sheetFormatPr baseColWidth="10" defaultColWidth="11.44140625" defaultRowHeight="10.199999999999999" x14ac:dyDescent="0.2"/>
  <cols>
    <col min="1" max="1" width="4.5546875" style="2" customWidth="1"/>
    <col min="2" max="2" width="18.6640625" style="2" customWidth="1"/>
    <col min="3" max="3" width="18.33203125" style="2" customWidth="1"/>
    <col min="4" max="4" width="22.44140625" style="2" customWidth="1"/>
    <col min="5" max="5" width="14" style="2" customWidth="1"/>
    <col min="6" max="6" width="40" style="2" bestFit="1" customWidth="1"/>
    <col min="7" max="7" width="21.5546875" style="2" customWidth="1"/>
    <col min="8" max="8" width="18" style="2" customWidth="1"/>
    <col min="9" max="9" width="20.88671875" style="2" customWidth="1"/>
    <col min="10" max="10" width="3.5546875" style="2" customWidth="1"/>
    <col min="11" max="16384" width="11.44140625" style="2"/>
  </cols>
  <sheetData>
    <row r="3" spans="2:10" ht="15.6" x14ac:dyDescent="0.3">
      <c r="G3" s="26" t="s">
        <v>30</v>
      </c>
    </row>
    <row r="7" spans="2:10" x14ac:dyDescent="0.2">
      <c r="B7" s="24"/>
      <c r="C7" s="24"/>
      <c r="D7" s="24"/>
      <c r="E7" s="24"/>
      <c r="F7" s="24"/>
      <c r="G7" s="24"/>
      <c r="H7" s="24"/>
      <c r="I7" s="24"/>
    </row>
    <row r="8" spans="2:10" ht="26.25" customHeight="1" x14ac:dyDescent="0.3">
      <c r="B8" s="43" t="s">
        <v>4</v>
      </c>
      <c r="C8" s="44"/>
      <c r="D8" s="44"/>
      <c r="E8" s="44"/>
      <c r="F8" s="44"/>
      <c r="G8" s="44"/>
      <c r="H8" s="44"/>
      <c r="I8" s="45"/>
      <c r="J8" s="1"/>
    </row>
    <row r="9" spans="2:10" s="1" customFormat="1" ht="11.25" customHeight="1" x14ac:dyDescent="0.3">
      <c r="B9"/>
      <c r="C9"/>
      <c r="D9"/>
      <c r="E9"/>
      <c r="F9"/>
      <c r="G9"/>
      <c r="H9"/>
      <c r="I9"/>
    </row>
    <row r="10" spans="2:10" ht="30.75" customHeight="1" x14ac:dyDescent="0.3">
      <c r="B10" s="46" t="s">
        <v>14</v>
      </c>
      <c r="C10" s="46"/>
      <c r="D10" s="46"/>
      <c r="E10" s="46"/>
      <c r="F10" s="46"/>
      <c r="G10" s="46"/>
      <c r="H10" s="46"/>
      <c r="I10" s="46"/>
      <c r="J10" s="3"/>
    </row>
    <row r="11" spans="2:10" s="1" customFormat="1" ht="11.25" customHeight="1" x14ac:dyDescent="0.3">
      <c r="B11"/>
      <c r="C11"/>
      <c r="D11"/>
      <c r="E11"/>
      <c r="F11"/>
      <c r="G11"/>
      <c r="H11"/>
      <c r="I11"/>
    </row>
    <row r="12" spans="2:10" s="4" customFormat="1" ht="36.75" customHeight="1" x14ac:dyDescent="0.3">
      <c r="B12" s="10" t="s">
        <v>22</v>
      </c>
      <c r="C12" s="10" t="s">
        <v>23</v>
      </c>
      <c r="D12" s="10" t="s">
        <v>24</v>
      </c>
      <c r="E12" s="10" t="s">
        <v>39</v>
      </c>
      <c r="F12" s="10" t="s">
        <v>25</v>
      </c>
      <c r="G12" s="10" t="s">
        <v>26</v>
      </c>
      <c r="H12" s="11" t="s">
        <v>3</v>
      </c>
      <c r="I12" s="11" t="s">
        <v>8</v>
      </c>
    </row>
    <row r="13" spans="2:10" s="3" customFormat="1" ht="20.25" customHeight="1" x14ac:dyDescent="0.3">
      <c r="B13" s="7"/>
      <c r="C13" s="7"/>
      <c r="D13" s="8"/>
      <c r="E13" s="8"/>
      <c r="F13" s="7"/>
      <c r="G13" s="6"/>
      <c r="H13" s="42"/>
      <c r="I13" s="12" t="str">
        <f>IF(G13="","",IF(H13="",0,VLOOKUP(H13,Valorisation[],2,FALSE))*Paramètres!$B$9*G13)</f>
        <v/>
      </c>
    </row>
    <row r="14" spans="2:10" s="3" customFormat="1" ht="20.25" customHeight="1" x14ac:dyDescent="0.3">
      <c r="B14" s="7"/>
      <c r="C14" s="7"/>
      <c r="D14" s="8"/>
      <c r="E14" s="8"/>
      <c r="F14" s="7"/>
      <c r="G14" s="6"/>
      <c r="H14" s="19"/>
      <c r="I14" s="12" t="str">
        <f>IF(G14="","",IF(H14="",0,VLOOKUP(H14,Valorisation[],2,FALSE))*Paramètres!$B$9*G14)</f>
        <v/>
      </c>
    </row>
    <row r="15" spans="2:10" s="3" customFormat="1" ht="20.25" customHeight="1" x14ac:dyDescent="0.3">
      <c r="B15" s="7"/>
      <c r="C15" s="7"/>
      <c r="D15" s="8"/>
      <c r="E15" s="8"/>
      <c r="F15" s="7"/>
      <c r="G15" s="6"/>
      <c r="H15" s="19"/>
      <c r="I15" s="12" t="str">
        <f>IF(G15="","",IF(H15="",0,VLOOKUP(H15,Valorisation[],2,FALSE))*Paramètres!$B$9*G15)</f>
        <v/>
      </c>
    </row>
    <row r="16" spans="2:10" s="3" customFormat="1" ht="20.25" customHeight="1" x14ac:dyDescent="0.3">
      <c r="B16" s="7"/>
      <c r="C16" s="7"/>
      <c r="D16" s="8"/>
      <c r="E16" s="8"/>
      <c r="F16" s="7"/>
      <c r="G16" s="6"/>
      <c r="H16" s="19"/>
      <c r="I16" s="12" t="str">
        <f>IF(G16="","",IF(H16="",0,VLOOKUP(H16,Valorisation[],2,FALSE))*Paramètres!$B$9*G16)</f>
        <v/>
      </c>
    </row>
    <row r="17" spans="2:9" s="3" customFormat="1" ht="20.25" customHeight="1" x14ac:dyDescent="0.3">
      <c r="B17" s="7"/>
      <c r="C17" s="7"/>
      <c r="D17" s="8"/>
      <c r="E17" s="8"/>
      <c r="F17" s="7"/>
      <c r="G17" s="6"/>
      <c r="H17" s="19"/>
      <c r="I17" s="12" t="str">
        <f>IF(G17="","",IF(H17="",0,VLOOKUP(H17,Valorisation[],2,FALSE))*Paramètres!$B$9*G17)</f>
        <v/>
      </c>
    </row>
    <row r="18" spans="2:9" s="3" customFormat="1" ht="20.25" customHeight="1" x14ac:dyDescent="0.3">
      <c r="B18" s="7"/>
      <c r="C18" s="7"/>
      <c r="D18" s="8"/>
      <c r="E18" s="8"/>
      <c r="F18" s="7"/>
      <c r="G18" s="6"/>
      <c r="H18" s="19"/>
      <c r="I18" s="12" t="str">
        <f>IF(G18="","",IF(H18="",0,VLOOKUP(H18,Valorisation[],2,FALSE))*Paramètres!$B$9*G18)</f>
        <v/>
      </c>
    </row>
    <row r="19" spans="2:9" s="3" customFormat="1" ht="20.25" customHeight="1" x14ac:dyDescent="0.3">
      <c r="B19" s="7"/>
      <c r="C19" s="7"/>
      <c r="D19" s="8"/>
      <c r="E19" s="8"/>
      <c r="F19" s="7"/>
      <c r="G19" s="6"/>
      <c r="H19" s="19"/>
      <c r="I19" s="12" t="str">
        <f>IF(G19="","",IF(H19="",0,VLOOKUP(H19,Valorisation[],2,FALSE))*Paramètres!$B$9*G19)</f>
        <v/>
      </c>
    </row>
    <row r="20" spans="2:9" s="3" customFormat="1" ht="20.25" customHeight="1" x14ac:dyDescent="0.3">
      <c r="B20" s="7"/>
      <c r="C20" s="7"/>
      <c r="D20" s="8"/>
      <c r="E20" s="8"/>
      <c r="F20" s="7"/>
      <c r="G20" s="6"/>
      <c r="H20" s="19"/>
      <c r="I20" s="12" t="str">
        <f>IF(G20="","",IF(H20="",0,VLOOKUP(H20,Valorisation[],2,FALSE))*Paramètres!$B$9*G20)</f>
        <v/>
      </c>
    </row>
    <row r="21" spans="2:9" s="3" customFormat="1" ht="20.25" customHeight="1" x14ac:dyDescent="0.3">
      <c r="B21" s="7"/>
      <c r="C21" s="7"/>
      <c r="D21" s="8"/>
      <c r="E21" s="8"/>
      <c r="F21" s="7"/>
      <c r="G21" s="6"/>
      <c r="H21" s="19"/>
      <c r="I21" s="12" t="str">
        <f>IF(G21="","",IF(H21="",0,VLOOKUP(H21,Valorisation[],2,FALSE))*Paramètres!$B$9*G21)</f>
        <v/>
      </c>
    </row>
    <row r="22" spans="2:9" s="3" customFormat="1" ht="20.25" customHeight="1" x14ac:dyDescent="0.3">
      <c r="B22" s="7"/>
      <c r="C22" s="7"/>
      <c r="D22" s="8"/>
      <c r="E22" s="8"/>
      <c r="F22" s="7"/>
      <c r="G22" s="6"/>
      <c r="H22" s="19"/>
      <c r="I22" s="12" t="str">
        <f>IF(G22="","",IF(H22="",0,VLOOKUP(H22,Valorisation[],2,FALSE))*Paramètres!$B$9*G22)</f>
        <v/>
      </c>
    </row>
    <row r="23" spans="2:9" s="3" customFormat="1" ht="20.25" customHeight="1" x14ac:dyDescent="0.3">
      <c r="B23" s="7"/>
      <c r="C23" s="7"/>
      <c r="D23" s="8"/>
      <c r="E23" s="8"/>
      <c r="F23" s="7"/>
      <c r="G23" s="6"/>
      <c r="H23" s="19"/>
      <c r="I23" s="12" t="str">
        <f>IF(G23="","",IF(H23="",0,VLOOKUP(H23,Valorisation[],2,FALSE))*Paramètres!$B$9*G23)</f>
        <v/>
      </c>
    </row>
    <row r="24" spans="2:9" s="3" customFormat="1" ht="20.25" customHeight="1" x14ac:dyDescent="0.3">
      <c r="B24" s="7"/>
      <c r="C24" s="7"/>
      <c r="D24" s="8"/>
      <c r="E24" s="8"/>
      <c r="F24" s="7"/>
      <c r="G24" s="6"/>
      <c r="H24" s="19"/>
      <c r="I24" s="12" t="str">
        <f>IF(G24="","",IF(H24="",0,VLOOKUP(H24,Valorisation[],2,FALSE))*Paramètres!$B$9*G24)</f>
        <v/>
      </c>
    </row>
    <row r="25" spans="2:9" s="3" customFormat="1" ht="20.25" customHeight="1" x14ac:dyDescent="0.3">
      <c r="B25" s="7"/>
      <c r="C25" s="7"/>
      <c r="D25" s="8"/>
      <c r="E25" s="8"/>
      <c r="F25" s="7"/>
      <c r="G25" s="6"/>
      <c r="H25" s="19"/>
      <c r="I25" s="12" t="str">
        <f>IF(G25="","",IF(H25="",0,VLOOKUP(H25,Valorisation[],2,FALSE))*Paramètres!$B$9*G25)</f>
        <v/>
      </c>
    </row>
    <row r="26" spans="2:9" s="3" customFormat="1" ht="20.25" customHeight="1" x14ac:dyDescent="0.3">
      <c r="B26" s="7"/>
      <c r="C26" s="7"/>
      <c r="D26" s="8"/>
      <c r="E26" s="8"/>
      <c r="F26" s="7"/>
      <c r="G26" s="6"/>
      <c r="H26" s="19"/>
      <c r="I26" s="12" t="str">
        <f>IF(G26="","",IF(H26="",0,VLOOKUP(H26,Valorisation[],2,FALSE))*Paramètres!$B$9*G26)</f>
        <v/>
      </c>
    </row>
    <row r="27" spans="2:9" s="3" customFormat="1" ht="20.25" customHeight="1" x14ac:dyDescent="0.3">
      <c r="B27" s="7"/>
      <c r="C27" s="7"/>
      <c r="D27" s="8"/>
      <c r="E27" s="8"/>
      <c r="F27" s="7"/>
      <c r="G27" s="6"/>
      <c r="H27" s="19"/>
      <c r="I27" s="12" t="str">
        <f>IF(G27="","",IF(H27="",0,VLOOKUP(H27,Valorisation[],2,FALSE))*Paramètres!$B$9*G27)</f>
        <v/>
      </c>
    </row>
    <row r="28" spans="2:9" s="3" customFormat="1" ht="20.25" customHeight="1" x14ac:dyDescent="0.3">
      <c r="B28" s="7"/>
      <c r="C28" s="7"/>
      <c r="D28" s="7"/>
      <c r="E28" s="7"/>
      <c r="F28" s="7"/>
      <c r="G28" s="6"/>
      <c r="H28" s="19"/>
      <c r="I28" s="12" t="str">
        <f>IF(G28="","",IF(H28="",0,VLOOKUP(H28,Valorisation[],2,FALSE))*Paramètres!$B$9*G28)</f>
        <v/>
      </c>
    </row>
    <row r="29" spans="2:9" s="3" customFormat="1" ht="20.25" customHeight="1" x14ac:dyDescent="0.3">
      <c r="B29" s="7"/>
      <c r="C29" s="7"/>
      <c r="D29" s="7"/>
      <c r="E29" s="7"/>
      <c r="F29" s="7"/>
      <c r="G29" s="6"/>
      <c r="H29" s="19"/>
      <c r="I29" s="12" t="str">
        <f>IF(G29="","",IF(H29="",0,VLOOKUP(H29,Valorisation[],2,FALSE))*Paramètres!$B$9*G29)</f>
        <v/>
      </c>
    </row>
    <row r="30" spans="2:9" s="3" customFormat="1" ht="20.25" customHeight="1" x14ac:dyDescent="0.3">
      <c r="B30" s="7"/>
      <c r="C30" s="7"/>
      <c r="D30" s="7"/>
      <c r="E30" s="7"/>
      <c r="F30" s="7"/>
      <c r="G30" s="6"/>
      <c r="H30" s="19"/>
      <c r="I30" s="12" t="str">
        <f>IF(G30="","",IF(H30="",0,VLOOKUP(H30,Valorisation[],2,FALSE))*Paramètres!$B$9*G30)</f>
        <v/>
      </c>
    </row>
    <row r="31" spans="2:9" ht="24.9" customHeight="1" x14ac:dyDescent="0.3">
      <c r="B31" s="20"/>
      <c r="C31" s="21"/>
      <c r="D31" s="21"/>
      <c r="E31" s="22"/>
      <c r="F31" s="15" t="s">
        <v>0</v>
      </c>
      <c r="G31" s="13">
        <f>SUM(G13:G30)</f>
        <v>0</v>
      </c>
      <c r="H31" s="23"/>
      <c r="I31" s="14">
        <f>SUM(I13:I30)</f>
        <v>0</v>
      </c>
    </row>
    <row r="32" spans="2:9" x14ac:dyDescent="0.2">
      <c r="F32" s="9"/>
    </row>
    <row r="33" spans="2:10" s="1" customFormat="1" ht="14.4" x14ac:dyDescent="0.3">
      <c r="B33" s="2"/>
      <c r="C33" s="2"/>
      <c r="D33" s="2"/>
      <c r="E33" s="2"/>
      <c r="F33" s="2"/>
      <c r="G33" s="2"/>
      <c r="H33" s="2"/>
      <c r="I33" s="2"/>
      <c r="J33" s="2"/>
    </row>
  </sheetData>
  <sheetProtection formatCells="0" formatColumns="0" formatRows="0" insertColumns="0" insertRows="0" deleteColumns="0" deleteRows="0"/>
  <mergeCells count="2">
    <mergeCell ref="B8:I8"/>
    <mergeCell ref="B10:I10"/>
  </mergeCells>
  <printOptions horizontalCentered="1"/>
  <pageMargins left="0" right="0" top="0" bottom="0" header="0.19685039370078741" footer="0.31496062992125984"/>
  <pageSetup paperSize="9" scale="80" fitToHeight="0" orientation="landscape" horizontalDpi="300" verticalDpi="3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2544C41-EB1D-47A6-BE87-B4497FC30ECD}">
          <x14:formula1>
            <xm:f>Paramètres!$A$3:$A$5</xm:f>
          </x14:formula1>
          <xm:sqref>H13:H30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49FB3-4709-411D-AD2D-21FC6A125141}">
  <sheetPr>
    <pageSetUpPr fitToPage="1"/>
  </sheetPr>
  <dimension ref="B3:J33"/>
  <sheetViews>
    <sheetView showGridLines="0" zoomScaleNormal="100" zoomScalePageLayoutView="75" workbookViewId="0">
      <selection activeCell="A13" sqref="A13:XFD17"/>
    </sheetView>
  </sheetViews>
  <sheetFormatPr baseColWidth="10" defaultColWidth="11.44140625" defaultRowHeight="10.199999999999999" x14ac:dyDescent="0.2"/>
  <cols>
    <col min="1" max="1" width="4.5546875" style="2" customWidth="1"/>
    <col min="2" max="2" width="18.6640625" style="2" customWidth="1"/>
    <col min="3" max="3" width="18.33203125" style="2" customWidth="1"/>
    <col min="4" max="4" width="22.44140625" style="2" customWidth="1"/>
    <col min="5" max="5" width="14" style="2" customWidth="1"/>
    <col min="6" max="6" width="40" style="2" bestFit="1" customWidth="1"/>
    <col min="7" max="7" width="21.5546875" style="2" customWidth="1"/>
    <col min="8" max="8" width="18" style="2" customWidth="1"/>
    <col min="9" max="9" width="20.88671875" style="2" customWidth="1"/>
    <col min="10" max="10" width="3.5546875" style="2" customWidth="1"/>
    <col min="11" max="16384" width="11.44140625" style="2"/>
  </cols>
  <sheetData>
    <row r="3" spans="2:10" ht="15.6" x14ac:dyDescent="0.3">
      <c r="G3" s="26" t="s">
        <v>30</v>
      </c>
    </row>
    <row r="7" spans="2:10" x14ac:dyDescent="0.2">
      <c r="B7" s="24"/>
      <c r="C7" s="24"/>
      <c r="D7" s="24"/>
      <c r="E7" s="24"/>
      <c r="F7" s="24"/>
      <c r="G7" s="24"/>
      <c r="H7" s="24"/>
      <c r="I7" s="24"/>
    </row>
    <row r="8" spans="2:10" ht="26.25" customHeight="1" x14ac:dyDescent="0.3">
      <c r="B8" s="43" t="s">
        <v>4</v>
      </c>
      <c r="C8" s="44"/>
      <c r="D8" s="44"/>
      <c r="E8" s="44"/>
      <c r="F8" s="44"/>
      <c r="G8" s="44"/>
      <c r="H8" s="44"/>
      <c r="I8" s="45"/>
      <c r="J8" s="1"/>
    </row>
    <row r="9" spans="2:10" s="1" customFormat="1" ht="11.25" customHeight="1" x14ac:dyDescent="0.3">
      <c r="B9"/>
      <c r="C9"/>
      <c r="D9"/>
      <c r="E9"/>
      <c r="F9"/>
      <c r="G9"/>
      <c r="H9"/>
      <c r="I9"/>
    </row>
    <row r="10" spans="2:10" ht="30.75" customHeight="1" x14ac:dyDescent="0.3">
      <c r="B10" s="46" t="s">
        <v>14</v>
      </c>
      <c r="C10" s="46"/>
      <c r="D10" s="46"/>
      <c r="E10" s="46"/>
      <c r="F10" s="46"/>
      <c r="G10" s="46"/>
      <c r="H10" s="46"/>
      <c r="I10" s="46"/>
      <c r="J10" s="3"/>
    </row>
    <row r="11" spans="2:10" s="1" customFormat="1" ht="11.25" customHeight="1" x14ac:dyDescent="0.3">
      <c r="B11"/>
      <c r="C11"/>
      <c r="D11"/>
      <c r="E11"/>
      <c r="F11"/>
      <c r="G11"/>
      <c r="H11"/>
      <c r="I11"/>
    </row>
    <row r="12" spans="2:10" s="4" customFormat="1" ht="36.75" customHeight="1" x14ac:dyDescent="0.3">
      <c r="B12" s="10" t="s">
        <v>22</v>
      </c>
      <c r="C12" s="10" t="s">
        <v>23</v>
      </c>
      <c r="D12" s="10" t="s">
        <v>24</v>
      </c>
      <c r="E12" s="10" t="s">
        <v>39</v>
      </c>
      <c r="F12" s="10" t="s">
        <v>25</v>
      </c>
      <c r="G12" s="10" t="s">
        <v>26</v>
      </c>
      <c r="H12" s="11" t="s">
        <v>3</v>
      </c>
      <c r="I12" s="11" t="s">
        <v>8</v>
      </c>
    </row>
    <row r="13" spans="2:10" s="3" customFormat="1" ht="20.25" customHeight="1" x14ac:dyDescent="0.3">
      <c r="B13" s="7"/>
      <c r="C13" s="7"/>
      <c r="D13" s="8"/>
      <c r="E13" s="8"/>
      <c r="F13" s="7"/>
      <c r="G13" s="6"/>
      <c r="H13" s="42"/>
      <c r="I13" s="12" t="str">
        <f>IF(G13="","",IF(H13="",0,VLOOKUP(H13,Valorisation[],2,FALSE))*Paramètres!$B$9*G13)</f>
        <v/>
      </c>
    </row>
    <row r="14" spans="2:10" s="3" customFormat="1" ht="20.25" customHeight="1" x14ac:dyDescent="0.3">
      <c r="B14" s="7"/>
      <c r="C14" s="7"/>
      <c r="D14" s="8"/>
      <c r="E14" s="8"/>
      <c r="F14" s="7"/>
      <c r="G14" s="6"/>
      <c r="H14" s="19"/>
      <c r="I14" s="12" t="str">
        <f>IF(G14="","",IF(H14="",0,VLOOKUP(H14,Valorisation[],2,FALSE))*Paramètres!$B$9*G14)</f>
        <v/>
      </c>
    </row>
    <row r="15" spans="2:10" s="3" customFormat="1" ht="20.25" customHeight="1" x14ac:dyDescent="0.3">
      <c r="B15" s="7"/>
      <c r="C15" s="7"/>
      <c r="D15" s="8"/>
      <c r="E15" s="8"/>
      <c r="F15" s="7"/>
      <c r="G15" s="6"/>
      <c r="H15" s="19"/>
      <c r="I15" s="12" t="str">
        <f>IF(G15="","",IF(H15="",0,VLOOKUP(H15,Valorisation[],2,FALSE))*Paramètres!$B$9*G15)</f>
        <v/>
      </c>
    </row>
    <row r="16" spans="2:10" s="3" customFormat="1" ht="20.25" customHeight="1" x14ac:dyDescent="0.3">
      <c r="B16" s="7"/>
      <c r="C16" s="7"/>
      <c r="D16" s="8"/>
      <c r="E16" s="8"/>
      <c r="F16" s="7"/>
      <c r="G16" s="6"/>
      <c r="H16" s="19"/>
      <c r="I16" s="12" t="str">
        <f>IF(G16="","",IF(H16="",0,VLOOKUP(H16,Valorisation[],2,FALSE))*Paramètres!$B$9*G16)</f>
        <v/>
      </c>
    </row>
    <row r="17" spans="2:9" s="3" customFormat="1" ht="20.25" customHeight="1" x14ac:dyDescent="0.3">
      <c r="B17" s="7"/>
      <c r="C17" s="7"/>
      <c r="D17" s="8"/>
      <c r="E17" s="8"/>
      <c r="F17" s="7"/>
      <c r="G17" s="6"/>
      <c r="H17" s="19"/>
      <c r="I17" s="12" t="str">
        <f>IF(G17="","",IF(H17="",0,VLOOKUP(H17,Valorisation[],2,FALSE))*Paramètres!$B$9*G17)</f>
        <v/>
      </c>
    </row>
    <row r="18" spans="2:9" s="3" customFormat="1" ht="20.25" customHeight="1" x14ac:dyDescent="0.3">
      <c r="B18" s="7"/>
      <c r="C18" s="7"/>
      <c r="D18" s="8"/>
      <c r="E18" s="8"/>
      <c r="F18" s="7"/>
      <c r="G18" s="6"/>
      <c r="H18" s="19"/>
      <c r="I18" s="12" t="str">
        <f>IF(G18="","",IF(H18="",0,VLOOKUP(H18,Valorisation[],2,FALSE))*Paramètres!$B$9*G18)</f>
        <v/>
      </c>
    </row>
    <row r="19" spans="2:9" s="3" customFormat="1" ht="20.25" customHeight="1" x14ac:dyDescent="0.3">
      <c r="B19" s="7"/>
      <c r="C19" s="7"/>
      <c r="D19" s="8"/>
      <c r="E19" s="8"/>
      <c r="F19" s="7"/>
      <c r="G19" s="6"/>
      <c r="H19" s="19"/>
      <c r="I19" s="12" t="str">
        <f>IF(G19="","",IF(H19="",0,VLOOKUP(H19,Valorisation[],2,FALSE))*Paramètres!$B$9*G19)</f>
        <v/>
      </c>
    </row>
    <row r="20" spans="2:9" s="3" customFormat="1" ht="20.25" customHeight="1" x14ac:dyDescent="0.3">
      <c r="B20" s="7"/>
      <c r="C20" s="7"/>
      <c r="D20" s="8"/>
      <c r="E20" s="8"/>
      <c r="F20" s="7"/>
      <c r="G20" s="6"/>
      <c r="H20" s="19"/>
      <c r="I20" s="12" t="str">
        <f>IF(G20="","",IF(H20="",0,VLOOKUP(H20,Valorisation[],2,FALSE))*Paramètres!$B$9*G20)</f>
        <v/>
      </c>
    </row>
    <row r="21" spans="2:9" s="3" customFormat="1" ht="20.25" customHeight="1" x14ac:dyDescent="0.3">
      <c r="B21" s="7"/>
      <c r="C21" s="7"/>
      <c r="D21" s="8"/>
      <c r="E21" s="8"/>
      <c r="F21" s="7"/>
      <c r="G21" s="6"/>
      <c r="H21" s="19"/>
      <c r="I21" s="12" t="str">
        <f>IF(G21="","",IF(H21="",0,VLOOKUP(H21,Valorisation[],2,FALSE))*Paramètres!$B$9*G21)</f>
        <v/>
      </c>
    </row>
    <row r="22" spans="2:9" s="3" customFormat="1" ht="20.25" customHeight="1" x14ac:dyDescent="0.3">
      <c r="B22" s="7"/>
      <c r="C22" s="7"/>
      <c r="D22" s="8"/>
      <c r="E22" s="8"/>
      <c r="F22" s="7"/>
      <c r="G22" s="6"/>
      <c r="H22" s="19"/>
      <c r="I22" s="12" t="str">
        <f>IF(G22="","",IF(H22="",0,VLOOKUP(H22,Valorisation[],2,FALSE))*Paramètres!$B$9*G22)</f>
        <v/>
      </c>
    </row>
    <row r="23" spans="2:9" s="3" customFormat="1" ht="20.25" customHeight="1" x14ac:dyDescent="0.3">
      <c r="B23" s="7"/>
      <c r="C23" s="7"/>
      <c r="D23" s="8"/>
      <c r="E23" s="8"/>
      <c r="F23" s="7"/>
      <c r="G23" s="6"/>
      <c r="H23" s="19"/>
      <c r="I23" s="12" t="str">
        <f>IF(G23="","",IF(H23="",0,VLOOKUP(H23,Valorisation[],2,FALSE))*Paramètres!$B$9*G23)</f>
        <v/>
      </c>
    </row>
    <row r="24" spans="2:9" s="3" customFormat="1" ht="20.25" customHeight="1" x14ac:dyDescent="0.3">
      <c r="B24" s="7"/>
      <c r="C24" s="7"/>
      <c r="D24" s="8"/>
      <c r="E24" s="8"/>
      <c r="F24" s="7"/>
      <c r="G24" s="6"/>
      <c r="H24" s="19"/>
      <c r="I24" s="12" t="str">
        <f>IF(G24="","",IF(H24="",0,VLOOKUP(H24,Valorisation[],2,FALSE))*Paramètres!$B$9*G24)</f>
        <v/>
      </c>
    </row>
    <row r="25" spans="2:9" s="3" customFormat="1" ht="20.25" customHeight="1" x14ac:dyDescent="0.3">
      <c r="B25" s="7"/>
      <c r="C25" s="7"/>
      <c r="D25" s="8"/>
      <c r="E25" s="8"/>
      <c r="F25" s="7"/>
      <c r="G25" s="6"/>
      <c r="H25" s="19"/>
      <c r="I25" s="12" t="str">
        <f>IF(G25="","",IF(H25="",0,VLOOKUP(H25,Valorisation[],2,FALSE))*Paramètres!$B$9*G25)</f>
        <v/>
      </c>
    </row>
    <row r="26" spans="2:9" s="3" customFormat="1" ht="20.25" customHeight="1" x14ac:dyDescent="0.3">
      <c r="B26" s="7"/>
      <c r="C26" s="7"/>
      <c r="D26" s="8"/>
      <c r="E26" s="8"/>
      <c r="F26" s="7"/>
      <c r="G26" s="6"/>
      <c r="H26" s="19"/>
      <c r="I26" s="12" t="str">
        <f>IF(G26="","",IF(H26="",0,VLOOKUP(H26,Valorisation[],2,FALSE))*Paramètres!$B$9*G26)</f>
        <v/>
      </c>
    </row>
    <row r="27" spans="2:9" s="3" customFormat="1" ht="20.25" customHeight="1" x14ac:dyDescent="0.3">
      <c r="B27" s="7"/>
      <c r="C27" s="7"/>
      <c r="D27" s="8"/>
      <c r="E27" s="8"/>
      <c r="F27" s="7"/>
      <c r="G27" s="6"/>
      <c r="H27" s="19"/>
      <c r="I27" s="12" t="str">
        <f>IF(G27="","",IF(H27="",0,VLOOKUP(H27,Valorisation[],2,FALSE))*Paramètres!$B$9*G27)</f>
        <v/>
      </c>
    </row>
    <row r="28" spans="2:9" s="3" customFormat="1" ht="20.25" customHeight="1" x14ac:dyDescent="0.3">
      <c r="B28" s="7"/>
      <c r="C28" s="7"/>
      <c r="D28" s="7"/>
      <c r="E28" s="7"/>
      <c r="F28" s="7"/>
      <c r="G28" s="6"/>
      <c r="H28" s="19"/>
      <c r="I28" s="12" t="str">
        <f>IF(G28="","",IF(H28="",0,VLOOKUP(H28,Valorisation[],2,FALSE))*Paramètres!$B$9*G28)</f>
        <v/>
      </c>
    </row>
    <row r="29" spans="2:9" s="3" customFormat="1" ht="20.25" customHeight="1" x14ac:dyDescent="0.3">
      <c r="B29" s="7"/>
      <c r="C29" s="7"/>
      <c r="D29" s="7"/>
      <c r="E29" s="7"/>
      <c r="F29" s="7"/>
      <c r="G29" s="6"/>
      <c r="H29" s="19"/>
      <c r="I29" s="12" t="str">
        <f>IF(G29="","",IF(H29="",0,VLOOKUP(H29,Valorisation[],2,FALSE))*Paramètres!$B$9*G29)</f>
        <v/>
      </c>
    </row>
    <row r="30" spans="2:9" s="3" customFormat="1" ht="20.25" customHeight="1" x14ac:dyDescent="0.3">
      <c r="B30" s="7"/>
      <c r="C30" s="7"/>
      <c r="D30" s="7"/>
      <c r="E30" s="7"/>
      <c r="F30" s="7"/>
      <c r="G30" s="6"/>
      <c r="H30" s="19"/>
      <c r="I30" s="12" t="str">
        <f>IF(G30="","",IF(H30="",0,VLOOKUP(H30,Valorisation[],2,FALSE))*Paramètres!$B$9*G30)</f>
        <v/>
      </c>
    </row>
    <row r="31" spans="2:9" ht="24.9" customHeight="1" x14ac:dyDescent="0.3">
      <c r="B31" s="20"/>
      <c r="C31" s="21"/>
      <c r="D31" s="21"/>
      <c r="E31" s="22"/>
      <c r="F31" s="15" t="s">
        <v>0</v>
      </c>
      <c r="G31" s="13">
        <f>SUM(G13:G30)</f>
        <v>0</v>
      </c>
      <c r="H31" s="23"/>
      <c r="I31" s="14">
        <f>SUM(I13:I30)</f>
        <v>0</v>
      </c>
    </row>
    <row r="32" spans="2:9" x14ac:dyDescent="0.2">
      <c r="F32" s="9"/>
    </row>
    <row r="33" spans="2:10" s="1" customFormat="1" ht="14.4" x14ac:dyDescent="0.3">
      <c r="B33" s="2"/>
      <c r="C33" s="2"/>
      <c r="D33" s="2"/>
      <c r="E33" s="2"/>
      <c r="F33" s="2"/>
      <c r="G33" s="2"/>
      <c r="H33" s="2"/>
      <c r="I33" s="2"/>
      <c r="J33" s="2"/>
    </row>
  </sheetData>
  <sheetProtection formatCells="0" formatColumns="0" formatRows="0" insertColumns="0" insertRows="0" deleteColumns="0" deleteRows="0"/>
  <mergeCells count="2">
    <mergeCell ref="B8:I8"/>
    <mergeCell ref="B10:I10"/>
  </mergeCells>
  <printOptions horizontalCentered="1"/>
  <pageMargins left="0" right="0" top="0" bottom="0" header="0.19685039370078741" footer="0.31496062992125984"/>
  <pageSetup paperSize="9" scale="80" fitToHeight="0" orientation="landscape" horizontalDpi="300" verticalDpi="3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61E32D3-50F4-43D6-81C6-7979AD4F554E}">
          <x14:formula1>
            <xm:f>Paramètres!$A$3:$A$5</xm:f>
          </x14:formula1>
          <xm:sqref>H13:H30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J33"/>
  <sheetViews>
    <sheetView showGridLines="0" topLeftCell="A4" zoomScaleNormal="100" zoomScalePageLayoutView="75" workbookViewId="0">
      <selection activeCell="A13" sqref="A13:XFD17"/>
    </sheetView>
  </sheetViews>
  <sheetFormatPr baseColWidth="10" defaultColWidth="11.44140625" defaultRowHeight="10.199999999999999" x14ac:dyDescent="0.2"/>
  <cols>
    <col min="1" max="1" width="4.5546875" style="2" customWidth="1"/>
    <col min="2" max="2" width="18.6640625" style="2" customWidth="1"/>
    <col min="3" max="3" width="18.33203125" style="2" customWidth="1"/>
    <col min="4" max="4" width="22.44140625" style="2" customWidth="1"/>
    <col min="5" max="5" width="14" style="2" customWidth="1"/>
    <col min="6" max="6" width="40" style="2" bestFit="1" customWidth="1"/>
    <col min="7" max="7" width="21.5546875" style="2" customWidth="1"/>
    <col min="8" max="8" width="18" style="2" customWidth="1"/>
    <col min="9" max="9" width="20.88671875" style="2" customWidth="1"/>
    <col min="10" max="10" width="3.5546875" style="2" customWidth="1"/>
    <col min="11" max="16384" width="11.44140625" style="2"/>
  </cols>
  <sheetData>
    <row r="3" spans="2:10" ht="15.6" x14ac:dyDescent="0.3">
      <c r="G3" s="26" t="s">
        <v>30</v>
      </c>
    </row>
    <row r="7" spans="2:10" x14ac:dyDescent="0.2">
      <c r="B7" s="24"/>
      <c r="C7" s="24"/>
      <c r="D7" s="24"/>
      <c r="E7" s="24"/>
      <c r="F7" s="24"/>
      <c r="G7" s="24"/>
      <c r="H7" s="24"/>
      <c r="I7" s="24"/>
    </row>
    <row r="8" spans="2:10" ht="26.25" customHeight="1" x14ac:dyDescent="0.3">
      <c r="B8" s="43" t="s">
        <v>4</v>
      </c>
      <c r="C8" s="44"/>
      <c r="D8" s="44"/>
      <c r="E8" s="44"/>
      <c r="F8" s="44"/>
      <c r="G8" s="44"/>
      <c r="H8" s="44"/>
      <c r="I8" s="45"/>
      <c r="J8" s="1"/>
    </row>
    <row r="9" spans="2:10" s="1" customFormat="1" ht="11.25" customHeight="1" x14ac:dyDescent="0.3">
      <c r="B9"/>
      <c r="C9"/>
      <c r="D9"/>
      <c r="E9"/>
      <c r="F9"/>
      <c r="G9"/>
      <c r="H9"/>
      <c r="I9"/>
    </row>
    <row r="10" spans="2:10" ht="30.75" customHeight="1" x14ac:dyDescent="0.3">
      <c r="B10" s="46" t="s">
        <v>14</v>
      </c>
      <c r="C10" s="46"/>
      <c r="D10" s="46"/>
      <c r="E10" s="46"/>
      <c r="F10" s="46"/>
      <c r="G10" s="46"/>
      <c r="H10" s="46"/>
      <c r="I10" s="46"/>
      <c r="J10" s="3"/>
    </row>
    <row r="11" spans="2:10" s="1" customFormat="1" ht="11.25" customHeight="1" x14ac:dyDescent="0.3">
      <c r="B11"/>
      <c r="C11"/>
      <c r="D11"/>
      <c r="E11"/>
      <c r="F11"/>
      <c r="G11"/>
      <c r="H11"/>
      <c r="I11"/>
    </row>
    <row r="12" spans="2:10" s="4" customFormat="1" ht="36.75" customHeight="1" x14ac:dyDescent="0.3">
      <c r="B12" s="10" t="s">
        <v>22</v>
      </c>
      <c r="C12" s="10" t="s">
        <v>23</v>
      </c>
      <c r="D12" s="10" t="s">
        <v>24</v>
      </c>
      <c r="E12" s="10" t="s">
        <v>39</v>
      </c>
      <c r="F12" s="10" t="s">
        <v>25</v>
      </c>
      <c r="G12" s="10" t="s">
        <v>26</v>
      </c>
      <c r="H12" s="11" t="s">
        <v>3</v>
      </c>
      <c r="I12" s="11" t="s">
        <v>8</v>
      </c>
    </row>
    <row r="13" spans="2:10" s="3" customFormat="1" ht="20.25" customHeight="1" x14ac:dyDescent="0.3">
      <c r="B13" s="7"/>
      <c r="C13" s="7"/>
      <c r="D13" s="8"/>
      <c r="E13" s="8"/>
      <c r="F13" s="7"/>
      <c r="G13" s="6"/>
      <c r="H13" s="42"/>
      <c r="I13" s="12" t="str">
        <f>IF(G13="","",IF(H13="",0,VLOOKUP(H13,Valorisation[],2,FALSE))*Paramètres!$B$9*G13)</f>
        <v/>
      </c>
    </row>
    <row r="14" spans="2:10" s="3" customFormat="1" ht="20.25" customHeight="1" x14ac:dyDescent="0.3">
      <c r="B14" s="7"/>
      <c r="C14" s="7"/>
      <c r="D14" s="8"/>
      <c r="E14" s="8"/>
      <c r="F14" s="7"/>
      <c r="G14" s="6"/>
      <c r="H14" s="19"/>
      <c r="I14" s="12" t="str">
        <f>IF(G14="","",IF(H14="",0,VLOOKUP(H14,Valorisation[],2,FALSE))*Paramètres!$B$9*G14)</f>
        <v/>
      </c>
    </row>
    <row r="15" spans="2:10" s="3" customFormat="1" ht="20.25" customHeight="1" x14ac:dyDescent="0.3">
      <c r="B15" s="7"/>
      <c r="C15" s="7"/>
      <c r="D15" s="8"/>
      <c r="E15" s="8"/>
      <c r="F15" s="7"/>
      <c r="G15" s="6"/>
      <c r="H15" s="19"/>
      <c r="I15" s="12" t="str">
        <f>IF(G15="","",IF(H15="",0,VLOOKUP(H15,Valorisation[],2,FALSE))*Paramètres!$B$9*G15)</f>
        <v/>
      </c>
    </row>
    <row r="16" spans="2:10" s="3" customFormat="1" ht="20.25" customHeight="1" x14ac:dyDescent="0.3">
      <c r="B16" s="7"/>
      <c r="C16" s="7"/>
      <c r="D16" s="8"/>
      <c r="E16" s="8"/>
      <c r="F16" s="7"/>
      <c r="G16" s="6"/>
      <c r="H16" s="19"/>
      <c r="I16" s="12" t="str">
        <f>IF(G16="","",IF(H16="",0,VLOOKUP(H16,Valorisation[],2,FALSE))*Paramètres!$B$9*G16)</f>
        <v/>
      </c>
    </row>
    <row r="17" spans="2:9" s="3" customFormat="1" ht="20.25" customHeight="1" x14ac:dyDescent="0.3">
      <c r="B17" s="7"/>
      <c r="C17" s="7"/>
      <c r="D17" s="8"/>
      <c r="E17" s="8"/>
      <c r="F17" s="7"/>
      <c r="G17" s="6"/>
      <c r="H17" s="19"/>
      <c r="I17" s="12" t="str">
        <f>IF(G17="","",IF(H17="",0,VLOOKUP(H17,Valorisation[],2,FALSE))*Paramètres!$B$9*G17)</f>
        <v/>
      </c>
    </row>
    <row r="18" spans="2:9" s="3" customFormat="1" ht="20.25" customHeight="1" x14ac:dyDescent="0.3">
      <c r="B18" s="7"/>
      <c r="C18" s="7"/>
      <c r="D18" s="8"/>
      <c r="E18" s="8"/>
      <c r="F18" s="7"/>
      <c r="G18" s="6"/>
      <c r="H18" s="19"/>
      <c r="I18" s="12" t="str">
        <f>IF(G18="","",IF(H18="",0,VLOOKUP(H18,Valorisation[],2,FALSE))*Paramètres!$B$9*G18)</f>
        <v/>
      </c>
    </row>
    <row r="19" spans="2:9" s="3" customFormat="1" ht="20.25" customHeight="1" x14ac:dyDescent="0.3">
      <c r="B19" s="7"/>
      <c r="C19" s="7"/>
      <c r="D19" s="8"/>
      <c r="E19" s="8"/>
      <c r="F19" s="7"/>
      <c r="G19" s="6"/>
      <c r="H19" s="19"/>
      <c r="I19" s="12" t="str">
        <f>IF(G19="","",IF(H19="",0,VLOOKUP(H19,Valorisation[],2,FALSE))*Paramètres!$B$9*G19)</f>
        <v/>
      </c>
    </row>
    <row r="20" spans="2:9" s="3" customFormat="1" ht="20.25" customHeight="1" x14ac:dyDescent="0.3">
      <c r="B20" s="7"/>
      <c r="C20" s="7"/>
      <c r="D20" s="8"/>
      <c r="E20" s="8"/>
      <c r="F20" s="7"/>
      <c r="G20" s="6"/>
      <c r="H20" s="19"/>
      <c r="I20" s="12" t="str">
        <f>IF(G20="","",IF(H20="",0,VLOOKUP(H20,Valorisation[],2,FALSE))*Paramètres!$B$9*G20)</f>
        <v/>
      </c>
    </row>
    <row r="21" spans="2:9" s="3" customFormat="1" ht="20.25" customHeight="1" x14ac:dyDescent="0.3">
      <c r="B21" s="7"/>
      <c r="C21" s="7"/>
      <c r="D21" s="8"/>
      <c r="E21" s="8"/>
      <c r="F21" s="7"/>
      <c r="G21" s="6"/>
      <c r="H21" s="19"/>
      <c r="I21" s="12" t="str">
        <f>IF(G21="","",IF(H21="",0,VLOOKUP(H21,Valorisation[],2,FALSE))*Paramètres!$B$9*G21)</f>
        <v/>
      </c>
    </row>
    <row r="22" spans="2:9" s="3" customFormat="1" ht="20.25" customHeight="1" x14ac:dyDescent="0.3">
      <c r="B22" s="7"/>
      <c r="C22" s="7"/>
      <c r="D22" s="8"/>
      <c r="E22" s="8"/>
      <c r="F22" s="7"/>
      <c r="G22" s="6"/>
      <c r="H22" s="19"/>
      <c r="I22" s="12" t="str">
        <f>IF(G22="","",IF(H22="",0,VLOOKUP(H22,Valorisation[],2,FALSE))*Paramètres!$B$9*G22)</f>
        <v/>
      </c>
    </row>
    <row r="23" spans="2:9" s="3" customFormat="1" ht="20.25" customHeight="1" x14ac:dyDescent="0.3">
      <c r="B23" s="7"/>
      <c r="C23" s="7"/>
      <c r="D23" s="8"/>
      <c r="E23" s="8"/>
      <c r="F23" s="7"/>
      <c r="G23" s="6"/>
      <c r="H23" s="19"/>
      <c r="I23" s="12" t="str">
        <f>IF(G23="","",IF(H23="",0,VLOOKUP(H23,Valorisation[],2,FALSE))*Paramètres!$B$9*G23)</f>
        <v/>
      </c>
    </row>
    <row r="24" spans="2:9" s="3" customFormat="1" ht="20.25" customHeight="1" x14ac:dyDescent="0.3">
      <c r="B24" s="7"/>
      <c r="C24" s="7"/>
      <c r="D24" s="8"/>
      <c r="E24" s="8"/>
      <c r="F24" s="7"/>
      <c r="G24" s="6"/>
      <c r="H24" s="19"/>
      <c r="I24" s="12" t="str">
        <f>IF(G24="","",IF(H24="",0,VLOOKUP(H24,Valorisation[],2,FALSE))*Paramètres!$B$9*G24)</f>
        <v/>
      </c>
    </row>
    <row r="25" spans="2:9" s="3" customFormat="1" ht="20.25" customHeight="1" x14ac:dyDescent="0.3">
      <c r="B25" s="7"/>
      <c r="C25" s="7"/>
      <c r="D25" s="8"/>
      <c r="E25" s="8"/>
      <c r="F25" s="7"/>
      <c r="G25" s="6"/>
      <c r="H25" s="19"/>
      <c r="I25" s="12" t="str">
        <f>IF(G25="","",IF(H25="",0,VLOOKUP(H25,Valorisation[],2,FALSE))*Paramètres!$B$9*G25)</f>
        <v/>
      </c>
    </row>
    <row r="26" spans="2:9" s="3" customFormat="1" ht="20.25" customHeight="1" x14ac:dyDescent="0.3">
      <c r="B26" s="7"/>
      <c r="C26" s="7"/>
      <c r="D26" s="8"/>
      <c r="E26" s="8"/>
      <c r="F26" s="7"/>
      <c r="G26" s="6"/>
      <c r="H26" s="19"/>
      <c r="I26" s="12" t="str">
        <f>IF(G26="","",IF(H26="",0,VLOOKUP(H26,Valorisation[],2,FALSE))*Paramètres!$B$9*G26)</f>
        <v/>
      </c>
    </row>
    <row r="27" spans="2:9" s="3" customFormat="1" ht="20.25" customHeight="1" x14ac:dyDescent="0.3">
      <c r="B27" s="7"/>
      <c r="C27" s="7"/>
      <c r="D27" s="8"/>
      <c r="E27" s="8"/>
      <c r="F27" s="7"/>
      <c r="G27" s="6"/>
      <c r="H27" s="19"/>
      <c r="I27" s="12" t="str">
        <f>IF(G27="","",IF(H27="",0,VLOOKUP(H27,Valorisation[],2,FALSE))*Paramètres!$B$9*G27)</f>
        <v/>
      </c>
    </row>
    <row r="28" spans="2:9" s="3" customFormat="1" ht="20.25" customHeight="1" x14ac:dyDescent="0.3">
      <c r="B28" s="7"/>
      <c r="C28" s="7"/>
      <c r="D28" s="7"/>
      <c r="E28" s="7"/>
      <c r="F28" s="7"/>
      <c r="G28" s="6"/>
      <c r="H28" s="19"/>
      <c r="I28" s="12" t="str">
        <f>IF(G28="","",IF(H28="",0,VLOOKUP(H28,Valorisation[],2,FALSE))*Paramètres!$B$9*G28)</f>
        <v/>
      </c>
    </row>
    <row r="29" spans="2:9" s="3" customFormat="1" ht="20.25" customHeight="1" x14ac:dyDescent="0.3">
      <c r="B29" s="7"/>
      <c r="C29" s="7"/>
      <c r="D29" s="7"/>
      <c r="E29" s="7"/>
      <c r="F29" s="7"/>
      <c r="G29" s="6"/>
      <c r="H29" s="19"/>
      <c r="I29" s="12" t="str">
        <f>IF(G29="","",IF(H29="",0,VLOOKUP(H29,Valorisation[],2,FALSE))*Paramètres!$B$9*G29)</f>
        <v/>
      </c>
    </row>
    <row r="30" spans="2:9" s="3" customFormat="1" ht="20.25" customHeight="1" x14ac:dyDescent="0.3">
      <c r="B30" s="7"/>
      <c r="C30" s="7"/>
      <c r="D30" s="7"/>
      <c r="E30" s="7"/>
      <c r="F30" s="7"/>
      <c r="G30" s="6"/>
      <c r="H30" s="19"/>
      <c r="I30" s="12" t="str">
        <f>IF(G30="","",IF(H30="",0,VLOOKUP(H30,Valorisation[],2,FALSE))*Paramètres!$B$9*G30)</f>
        <v/>
      </c>
    </row>
    <row r="31" spans="2:9" ht="24.9" customHeight="1" x14ac:dyDescent="0.3">
      <c r="B31" s="20"/>
      <c r="C31" s="21"/>
      <c r="D31" s="21"/>
      <c r="E31" s="22"/>
      <c r="F31" s="15" t="s">
        <v>0</v>
      </c>
      <c r="G31" s="13">
        <f>SUM(G13:G30)</f>
        <v>0</v>
      </c>
      <c r="H31" s="23"/>
      <c r="I31" s="14">
        <f>SUM(I13:I30)</f>
        <v>0</v>
      </c>
    </row>
    <row r="32" spans="2:9" x14ac:dyDescent="0.2">
      <c r="F32" s="9"/>
    </row>
    <row r="33" spans="2:10" s="1" customFormat="1" ht="14.4" x14ac:dyDescent="0.3">
      <c r="B33" s="2"/>
      <c r="C33" s="2"/>
      <c r="D33" s="2"/>
      <c r="E33" s="2"/>
      <c r="F33" s="2"/>
      <c r="G33" s="2"/>
      <c r="H33" s="2"/>
      <c r="I33" s="2"/>
      <c r="J33" s="2"/>
    </row>
  </sheetData>
  <sheetProtection formatCells="0" formatColumns="0" formatRows="0" insertColumns="0" insertRows="0" deleteColumns="0" deleteRows="0"/>
  <mergeCells count="2">
    <mergeCell ref="B8:I8"/>
    <mergeCell ref="B10:I10"/>
  </mergeCells>
  <phoneticPr fontId="0" type="noConversion"/>
  <printOptions horizontalCentered="1"/>
  <pageMargins left="0" right="0" top="0" bottom="0" header="0.19685039370078741" footer="0.31496062992125984"/>
  <pageSetup paperSize="9" scale="80" fitToHeight="0" orientation="landscape" horizontalDpi="300" verticalDpi="3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Paramètres!$A$3:$A$5</xm:f>
          </x14:formula1>
          <xm:sqref>H13:H30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showGridLines="0" workbookViewId="0">
      <selection activeCell="C11" sqref="C11"/>
    </sheetView>
  </sheetViews>
  <sheetFormatPr baseColWidth="10" defaultColWidth="11.44140625" defaultRowHeight="14.4" x14ac:dyDescent="0.3"/>
  <cols>
    <col min="1" max="1" width="20.5546875" style="1" customWidth="1"/>
    <col min="2" max="2" width="17.5546875" style="1" customWidth="1"/>
    <col min="3" max="16384" width="11.44140625" style="1"/>
  </cols>
  <sheetData>
    <row r="1" spans="1:5" x14ac:dyDescent="0.3">
      <c r="A1" s="47" t="s">
        <v>8</v>
      </c>
      <c r="B1" s="47"/>
    </row>
    <row r="2" spans="1:5" x14ac:dyDescent="0.3">
      <c r="A2" t="s">
        <v>9</v>
      </c>
      <c r="B2" t="s">
        <v>10</v>
      </c>
    </row>
    <row r="3" spans="1:5" x14ac:dyDescent="0.3">
      <c r="A3" t="s">
        <v>7</v>
      </c>
      <c r="B3">
        <v>1</v>
      </c>
    </row>
    <row r="4" spans="1:5" x14ac:dyDescent="0.3">
      <c r="A4" t="s">
        <v>5</v>
      </c>
      <c r="B4">
        <v>2</v>
      </c>
    </row>
    <row r="5" spans="1:5" x14ac:dyDescent="0.3">
      <c r="A5" t="s">
        <v>6</v>
      </c>
      <c r="B5">
        <v>5</v>
      </c>
    </row>
    <row r="6" spans="1:5" ht="25.5" customHeight="1" x14ac:dyDescent="0.6">
      <c r="E6" s="25" t="s">
        <v>29</v>
      </c>
    </row>
    <row r="7" spans="1:5" x14ac:dyDescent="0.3">
      <c r="A7" s="48" t="s">
        <v>11</v>
      </c>
      <c r="B7" s="48"/>
    </row>
    <row r="8" spans="1:5" x14ac:dyDescent="0.3">
      <c r="A8" s="1" t="s">
        <v>9</v>
      </c>
      <c r="B8" s="1" t="s">
        <v>12</v>
      </c>
    </row>
    <row r="9" spans="1:5" x14ac:dyDescent="0.3">
      <c r="A9" s="1" t="s">
        <v>15</v>
      </c>
      <c r="B9" s="1">
        <v>10.85</v>
      </c>
    </row>
    <row r="10" spans="1:5" x14ac:dyDescent="0.3">
      <c r="A10" s="1" t="s">
        <v>13</v>
      </c>
      <c r="B10" s="1">
        <v>0</v>
      </c>
    </row>
    <row r="13" spans="1:5" x14ac:dyDescent="0.3">
      <c r="A13" s="27" t="s">
        <v>18</v>
      </c>
      <c r="B13" s="27"/>
    </row>
    <row r="14" spans="1:5" x14ac:dyDescent="0.3">
      <c r="A14" t="s">
        <v>27</v>
      </c>
      <c r="B14" t="s">
        <v>28</v>
      </c>
    </row>
    <row r="15" spans="1:5" x14ac:dyDescent="0.3">
      <c r="A15" s="16" t="s">
        <v>19</v>
      </c>
      <c r="B15"/>
    </row>
    <row r="16" spans="1:5" x14ac:dyDescent="0.3">
      <c r="A16" s="17" t="s">
        <v>20</v>
      </c>
      <c r="B16"/>
    </row>
    <row r="17" spans="1:2" x14ac:dyDescent="0.3">
      <c r="A17" s="18" t="s">
        <v>21</v>
      </c>
      <c r="B17"/>
    </row>
  </sheetData>
  <sheetProtection password="EFE0" sheet="1" objects="1" scenarios="1" formatCells="0" formatColumns="0" formatRows="0" insertColumns="0" insertRows="0" deleteColumns="0" deleteRows="0"/>
  <mergeCells count="2">
    <mergeCell ref="A1:B1"/>
    <mergeCell ref="A7:B7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tableParts count="3">
    <tablePart r:id="rId2"/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tabSelected="1" workbookViewId="0">
      <selection activeCell="F15" sqref="F15"/>
    </sheetView>
  </sheetViews>
  <sheetFormatPr baseColWidth="10" defaultColWidth="11.44140625" defaultRowHeight="10.199999999999999" x14ac:dyDescent="0.2"/>
  <cols>
    <col min="1" max="1" width="18.6640625" style="2" customWidth="1"/>
    <col min="2" max="2" width="18.33203125" style="2" customWidth="1"/>
    <col min="3" max="3" width="22.44140625" style="2" customWidth="1"/>
    <col min="4" max="4" width="21.5546875" style="2" customWidth="1"/>
    <col min="5" max="5" width="18" style="2" customWidth="1"/>
    <col min="6" max="6" width="20.88671875" style="2" customWidth="1"/>
    <col min="7" max="7" width="13" style="2" bestFit="1" customWidth="1"/>
    <col min="8" max="16384" width="11.44140625" style="2"/>
  </cols>
  <sheetData>
    <row r="1" spans="1:7" x14ac:dyDescent="0.2">
      <c r="A1" s="24"/>
      <c r="B1" s="24"/>
      <c r="C1" s="24"/>
      <c r="D1" s="24"/>
      <c r="E1" s="24"/>
      <c r="F1" s="24"/>
    </row>
    <row r="2" spans="1:7" x14ac:dyDescent="0.2">
      <c r="A2" s="24"/>
      <c r="B2" s="24"/>
      <c r="C2" s="24"/>
      <c r="D2" s="24"/>
      <c r="E2" s="24"/>
      <c r="F2" s="24"/>
    </row>
    <row r="3" spans="1:7" x14ac:dyDescent="0.2">
      <c r="A3" s="24"/>
      <c r="B3" s="24"/>
      <c r="C3" s="24"/>
      <c r="D3" s="24"/>
      <c r="E3" s="24"/>
      <c r="F3" s="24"/>
    </row>
    <row r="4" spans="1:7" ht="15.6" x14ac:dyDescent="0.3">
      <c r="A4" s="24"/>
      <c r="B4" s="24"/>
      <c r="C4" s="24"/>
      <c r="D4" s="26" t="s">
        <v>30</v>
      </c>
      <c r="F4" s="24"/>
    </row>
    <row r="5" spans="1:7" x14ac:dyDescent="0.2">
      <c r="A5" s="24"/>
      <c r="B5" s="24"/>
      <c r="C5" s="24"/>
      <c r="D5" s="24"/>
      <c r="E5" s="24"/>
      <c r="F5" s="24"/>
    </row>
    <row r="6" spans="1:7" x14ac:dyDescent="0.2">
      <c r="A6" s="24"/>
      <c r="B6" s="24"/>
      <c r="C6" s="24"/>
      <c r="D6" s="24"/>
      <c r="E6" s="24"/>
      <c r="F6" s="24"/>
    </row>
    <row r="7" spans="1:7" x14ac:dyDescent="0.2">
      <c r="A7" s="24"/>
      <c r="B7" s="24"/>
      <c r="C7" s="24"/>
      <c r="D7" s="24"/>
      <c r="E7" s="24"/>
      <c r="F7" s="24"/>
    </row>
    <row r="8" spans="1:7" x14ac:dyDescent="0.2">
      <c r="A8" s="24"/>
      <c r="B8" s="24"/>
      <c r="C8" s="24"/>
      <c r="D8" s="24"/>
      <c r="E8" s="24"/>
      <c r="F8" s="24"/>
    </row>
    <row r="9" spans="1:7" x14ac:dyDescent="0.2">
      <c r="A9" s="24"/>
      <c r="B9" s="24"/>
      <c r="C9" s="24"/>
      <c r="D9" s="24"/>
      <c r="E9" s="24"/>
      <c r="F9" s="24"/>
    </row>
    <row r="10" spans="1:7" ht="26.25" customHeight="1" x14ac:dyDescent="0.3">
      <c r="A10" s="43" t="s">
        <v>16</v>
      </c>
      <c r="B10" s="44"/>
      <c r="C10" s="44"/>
      <c r="D10" s="44"/>
      <c r="E10" s="44"/>
      <c r="F10" s="45"/>
      <c r="G10" s="1"/>
    </row>
    <row r="11" spans="1:7" s="1" customFormat="1" ht="20.100000000000001" customHeight="1" x14ac:dyDescent="0.3">
      <c r="A11"/>
      <c r="B11"/>
      <c r="C11"/>
      <c r="D11"/>
      <c r="E11"/>
      <c r="F11"/>
    </row>
    <row r="12" spans="1:7" ht="30.75" customHeight="1" x14ac:dyDescent="0.3">
      <c r="A12" s="46" t="s">
        <v>17</v>
      </c>
      <c r="B12" s="46"/>
      <c r="C12" s="46"/>
      <c r="D12" s="46"/>
      <c r="E12" s="46"/>
      <c r="F12" s="46"/>
      <c r="G12" s="3"/>
    </row>
    <row r="13" spans="1:7" s="1" customFormat="1" ht="20.100000000000001" customHeight="1" x14ac:dyDescent="0.3">
      <c r="A13"/>
      <c r="B13"/>
      <c r="C13"/>
      <c r="D13"/>
      <c r="E13"/>
      <c r="F13"/>
    </row>
    <row r="14" spans="1:7" s="4" customFormat="1" ht="36.75" customHeight="1" x14ac:dyDescent="0.3">
      <c r="A14" s="10" t="s">
        <v>22</v>
      </c>
      <c r="B14" s="10" t="s">
        <v>23</v>
      </c>
      <c r="C14" s="10" t="s">
        <v>24</v>
      </c>
      <c r="D14" s="10" t="s">
        <v>26</v>
      </c>
      <c r="E14" s="11" t="s">
        <v>3</v>
      </c>
      <c r="F14" s="11" t="s">
        <v>8</v>
      </c>
    </row>
    <row r="15" spans="1:7" s="3" customFormat="1" ht="20.25" customHeight="1" x14ac:dyDescent="0.3">
      <c r="A15" s="5"/>
      <c r="B15" s="5"/>
      <c r="C15" s="5"/>
      <c r="D15" s="6"/>
      <c r="E15" s="19"/>
      <c r="F15" s="12" t="str">
        <f>IF(D15="","",IF(E15="",0,VLOOKUP(E15,Valorisation[],2,FALSE))*Paramètres!$B$9*D15)</f>
        <v/>
      </c>
    </row>
    <row r="16" spans="1:7" s="3" customFormat="1" ht="20.25" customHeight="1" x14ac:dyDescent="0.3">
      <c r="A16" s="7"/>
      <c r="B16" s="7"/>
      <c r="C16" s="7"/>
      <c r="D16" s="6"/>
      <c r="E16" s="19"/>
      <c r="F16" s="12" t="str">
        <f>IF(D16="","",IF(E16="",0,VLOOKUP(E16,Valorisation[],2,FALSE))*Paramètres!$B$9*D16)</f>
        <v/>
      </c>
    </row>
    <row r="17" spans="1:6" s="3" customFormat="1" ht="20.25" customHeight="1" x14ac:dyDescent="0.3">
      <c r="A17" s="7"/>
      <c r="B17" s="7"/>
      <c r="C17" s="8"/>
      <c r="D17" s="6"/>
      <c r="E17" s="19"/>
      <c r="F17" s="12" t="str">
        <f>IF(D17="","",IF(E17="",0,VLOOKUP(E17,Valorisation[],2,FALSE))*Paramètres!$B$9*D17)</f>
        <v/>
      </c>
    </row>
    <row r="18" spans="1:6" s="3" customFormat="1" ht="20.25" customHeight="1" x14ac:dyDescent="0.3">
      <c r="A18" s="7"/>
      <c r="B18" s="7"/>
      <c r="C18" s="8"/>
      <c r="D18" s="6"/>
      <c r="E18" s="19"/>
      <c r="F18" s="12" t="str">
        <f>IF(D18="","",IF(E18="",0,VLOOKUP(E18,Valorisation[],2,FALSE))*Paramètres!$B$9*D18)</f>
        <v/>
      </c>
    </row>
    <row r="19" spans="1:6" s="3" customFormat="1" ht="20.25" customHeight="1" x14ac:dyDescent="0.3">
      <c r="A19" s="7"/>
      <c r="B19" s="7"/>
      <c r="C19" s="8"/>
      <c r="D19" s="6"/>
      <c r="E19" s="19"/>
      <c r="F19" s="12" t="str">
        <f>IF(D19="","",IF(E19="",0,VLOOKUP(E19,Valorisation[],2,FALSE))*Paramètres!$B$9*D19)</f>
        <v/>
      </c>
    </row>
    <row r="20" spans="1:6" s="3" customFormat="1" ht="20.25" customHeight="1" x14ac:dyDescent="0.3">
      <c r="A20" s="7"/>
      <c r="B20" s="7"/>
      <c r="C20" s="8"/>
      <c r="D20" s="6"/>
      <c r="E20" s="19"/>
      <c r="F20" s="12" t="str">
        <f>IF(D20="","",IF(E20="",0,VLOOKUP(E20,Valorisation[],2,FALSE))*Paramètres!$B$9*D20)</f>
        <v/>
      </c>
    </row>
    <row r="21" spans="1:6" s="3" customFormat="1" ht="20.25" customHeight="1" x14ac:dyDescent="0.3">
      <c r="A21" s="7"/>
      <c r="B21" s="7"/>
      <c r="C21" s="8"/>
      <c r="D21" s="6"/>
      <c r="E21" s="19"/>
      <c r="F21" s="12" t="str">
        <f>IF(D21="","",IF(E21="",0,VLOOKUP(E21,Valorisation[],2,FALSE))*Paramètres!$B$9*D21)</f>
        <v/>
      </c>
    </row>
    <row r="22" spans="1:6" s="3" customFormat="1" ht="20.25" customHeight="1" x14ac:dyDescent="0.3">
      <c r="A22" s="7"/>
      <c r="B22" s="7"/>
      <c r="C22" s="8"/>
      <c r="D22" s="6"/>
      <c r="E22" s="19"/>
      <c r="F22" s="12" t="str">
        <f>IF(D22="","",IF(E22="",0,VLOOKUP(E22,Valorisation[],2,FALSE))*Paramètres!$B$9*D22)</f>
        <v/>
      </c>
    </row>
    <row r="23" spans="1:6" s="3" customFormat="1" ht="20.25" customHeight="1" x14ac:dyDescent="0.3">
      <c r="A23" s="7"/>
      <c r="B23" s="7"/>
      <c r="C23" s="8"/>
      <c r="D23" s="6"/>
      <c r="E23" s="19"/>
      <c r="F23" s="12" t="str">
        <f>IF(D23="","",IF(E23="",0,VLOOKUP(E23,Valorisation[],2,FALSE))*Paramètres!$B$9*D23)</f>
        <v/>
      </c>
    </row>
    <row r="24" spans="1:6" s="3" customFormat="1" ht="20.25" customHeight="1" x14ac:dyDescent="0.3">
      <c r="A24" s="7"/>
      <c r="B24" s="7"/>
      <c r="C24" s="8"/>
      <c r="D24" s="6"/>
      <c r="E24" s="19"/>
      <c r="F24" s="12" t="str">
        <f>IF(D24="","",IF(E24="",0,VLOOKUP(E24,Valorisation[],2,FALSE))*Paramètres!$B$9*D24)</f>
        <v/>
      </c>
    </row>
    <row r="25" spans="1:6" s="3" customFormat="1" ht="20.25" customHeight="1" x14ac:dyDescent="0.3">
      <c r="A25" s="7"/>
      <c r="B25" s="7"/>
      <c r="C25" s="8"/>
      <c r="D25" s="6"/>
      <c r="E25" s="19"/>
      <c r="F25" s="12" t="str">
        <f>IF(D25="","",IF(E25="",0,VLOOKUP(E25,Valorisation[],2,FALSE))*Paramètres!$B$9*D25)</f>
        <v/>
      </c>
    </row>
    <row r="26" spans="1:6" s="3" customFormat="1" ht="20.25" customHeight="1" x14ac:dyDescent="0.3">
      <c r="A26" s="7"/>
      <c r="B26" s="7"/>
      <c r="C26" s="8"/>
      <c r="D26" s="6"/>
      <c r="E26" s="19"/>
      <c r="F26" s="12" t="str">
        <f>IF(D26="","",IF(E26="",0,VLOOKUP(E26,Valorisation[],2,FALSE))*Paramètres!$B$9*D26)</f>
        <v/>
      </c>
    </row>
    <row r="27" spans="1:6" s="3" customFormat="1" ht="20.25" customHeight="1" x14ac:dyDescent="0.3">
      <c r="A27" s="7"/>
      <c r="B27" s="7"/>
      <c r="C27" s="8"/>
      <c r="D27" s="6"/>
      <c r="E27" s="19"/>
      <c r="F27" s="12" t="str">
        <f>IF(D27="","",IF(E27="",0,VLOOKUP(E27,Valorisation[],2,FALSE))*Paramètres!$B$9*D27)</f>
        <v/>
      </c>
    </row>
    <row r="28" spans="1:6" s="3" customFormat="1" ht="20.25" customHeight="1" x14ac:dyDescent="0.3">
      <c r="A28" s="7"/>
      <c r="B28" s="7"/>
      <c r="C28" s="8"/>
      <c r="D28" s="6"/>
      <c r="E28" s="19"/>
      <c r="F28" s="12" t="str">
        <f>IF(D28="","",IF(E28="",0,VLOOKUP(E28,Valorisation[],2,FALSE))*Paramètres!$B$9*D28)</f>
        <v/>
      </c>
    </row>
    <row r="29" spans="1:6" s="3" customFormat="1" ht="20.25" customHeight="1" x14ac:dyDescent="0.3">
      <c r="A29" s="7"/>
      <c r="B29" s="7"/>
      <c r="C29" s="8"/>
      <c r="D29" s="6"/>
      <c r="E29" s="19"/>
      <c r="F29" s="12" t="str">
        <f>IF(D29="","",IF(E29="",0,VLOOKUP(E29,Valorisation[],2,FALSE))*Paramètres!$B$9*D29)</f>
        <v/>
      </c>
    </row>
    <row r="30" spans="1:6" s="3" customFormat="1" ht="20.25" customHeight="1" x14ac:dyDescent="0.3">
      <c r="A30" s="7"/>
      <c r="B30" s="7"/>
      <c r="C30" s="8"/>
      <c r="D30" s="6"/>
      <c r="E30" s="19"/>
      <c r="F30" s="12" t="str">
        <f>IF(D30="","",IF(E30="",0,VLOOKUP(E30,Valorisation[],2,FALSE))*Paramètres!$B$9*D30)</f>
        <v/>
      </c>
    </row>
    <row r="31" spans="1:6" s="3" customFormat="1" ht="20.25" customHeight="1" x14ac:dyDescent="0.3">
      <c r="A31" s="7"/>
      <c r="B31" s="7"/>
      <c r="C31" s="8"/>
      <c r="D31" s="6"/>
      <c r="E31" s="19"/>
      <c r="F31" s="12" t="str">
        <f>IF(D31="","",IF(E31="",0,VLOOKUP(E31,Valorisation[],2,FALSE))*Paramètres!$B$9*D31)</f>
        <v/>
      </c>
    </row>
    <row r="32" spans="1:6" s="3" customFormat="1" ht="20.25" customHeight="1" x14ac:dyDescent="0.3">
      <c r="A32" s="7"/>
      <c r="B32" s="7"/>
      <c r="C32" s="8"/>
      <c r="D32" s="6"/>
      <c r="E32" s="19"/>
      <c r="F32" s="12" t="str">
        <f>IF(D32="","",IF(E32="",0,VLOOKUP(E32,Valorisation[],2,FALSE))*Paramètres!$B$9*D32)</f>
        <v/>
      </c>
    </row>
    <row r="33" spans="1:7" s="3" customFormat="1" ht="20.25" customHeight="1" x14ac:dyDescent="0.3">
      <c r="A33" s="7"/>
      <c r="B33" s="7"/>
      <c r="C33" s="7"/>
      <c r="D33" s="6"/>
      <c r="E33" s="19"/>
      <c r="F33" s="12" t="str">
        <f>IF(D33="","",IF(E33="",0,VLOOKUP(E33,Valorisation[],2,FALSE))*Paramètres!$B$9*D33)</f>
        <v/>
      </c>
    </row>
    <row r="34" spans="1:7" s="3" customFormat="1" ht="20.25" customHeight="1" x14ac:dyDescent="0.3">
      <c r="A34" s="7"/>
      <c r="B34" s="7"/>
      <c r="C34" s="7"/>
      <c r="D34" s="6"/>
      <c r="E34" s="19"/>
      <c r="F34" s="12" t="str">
        <f>IF(D34="","",IF(E34="",0,VLOOKUP(E34,Valorisation[],2,FALSE))*Paramètres!$B$9*D34)</f>
        <v/>
      </c>
    </row>
    <row r="35" spans="1:7" s="3" customFormat="1" ht="20.25" customHeight="1" x14ac:dyDescent="0.3">
      <c r="A35" s="7"/>
      <c r="B35" s="7"/>
      <c r="C35" s="7"/>
      <c r="D35" s="6"/>
      <c r="E35" s="19"/>
      <c r="F35" s="12" t="str">
        <f>IF(D35="","",IF(E35="",0,VLOOKUP(E35,Valorisation[],2,FALSE))*Paramètres!$B$9*D35)</f>
        <v/>
      </c>
    </row>
    <row r="36" spans="1:7" ht="20.25" customHeight="1" x14ac:dyDescent="0.3">
      <c r="A36" s="20"/>
      <c r="B36" s="21"/>
      <c r="C36" s="21"/>
      <c r="D36" s="13">
        <f>SUBTOTAL(109,D15:D35)</f>
        <v>0</v>
      </c>
      <c r="E36" s="23"/>
      <c r="F36" s="14">
        <f>SUBTOTAL(109,F15:F35)</f>
        <v>0</v>
      </c>
    </row>
    <row r="38" spans="1:7" s="1" customFormat="1" ht="14.4" x14ac:dyDescent="0.3">
      <c r="A38" s="2"/>
      <c r="B38" s="2"/>
      <c r="C38" s="2"/>
      <c r="D38" s="2"/>
      <c r="E38" s="2"/>
      <c r="F38" s="2"/>
      <c r="G38" s="2"/>
    </row>
  </sheetData>
  <sheetProtection formatCells="0" formatColumns="0" formatRows="0" insertRows="0" deleteRows="0" sort="0" autoFilter="0"/>
  <mergeCells count="2">
    <mergeCell ref="A10:F10"/>
    <mergeCell ref="A12:F12"/>
  </mergeCells>
  <dataValidations count="1">
    <dataValidation type="list" allowBlank="1" showInputMessage="1" showErrorMessage="1" sqref="F6" xr:uid="{00000000-0002-0000-0200-000000000000}">
      <formula1>"Type"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Paramètres!A$3:A$5</xm:f>
          </x14:formula1>
          <xm:sqref>E15:E35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02416-2B27-479D-A598-56A44187EF52}">
  <sheetPr>
    <pageSetUpPr fitToPage="1"/>
  </sheetPr>
  <dimension ref="B3:J30"/>
  <sheetViews>
    <sheetView showGridLines="0" zoomScaleNormal="100" zoomScalePageLayoutView="75" workbookViewId="0">
      <selection activeCell="A13" sqref="A13:XFD16"/>
    </sheetView>
  </sheetViews>
  <sheetFormatPr baseColWidth="10" defaultColWidth="11.44140625" defaultRowHeight="10.199999999999999" x14ac:dyDescent="0.2"/>
  <cols>
    <col min="1" max="1" width="4.5546875" style="2" customWidth="1"/>
    <col min="2" max="2" width="18.6640625" style="2" customWidth="1"/>
    <col min="3" max="3" width="18.33203125" style="2" customWidth="1"/>
    <col min="4" max="4" width="22.44140625" style="2" customWidth="1"/>
    <col min="5" max="5" width="14" style="2" customWidth="1"/>
    <col min="6" max="6" width="40" style="2" bestFit="1" customWidth="1"/>
    <col min="7" max="7" width="21.5546875" style="2" customWidth="1"/>
    <col min="8" max="8" width="18" style="2" customWidth="1"/>
    <col min="9" max="9" width="20.88671875" style="2" customWidth="1"/>
    <col min="10" max="10" width="3.5546875" style="2" customWidth="1"/>
    <col min="11" max="16384" width="11.44140625" style="2"/>
  </cols>
  <sheetData>
    <row r="3" spans="2:10" ht="15.6" x14ac:dyDescent="0.3">
      <c r="G3" s="26" t="s">
        <v>30</v>
      </c>
    </row>
    <row r="7" spans="2:10" x14ac:dyDescent="0.2">
      <c r="B7" s="24"/>
      <c r="C7" s="24"/>
      <c r="D7" s="24"/>
      <c r="E7" s="24"/>
      <c r="F7" s="24"/>
      <c r="G7" s="24"/>
      <c r="H7" s="24"/>
      <c r="I7" s="24"/>
    </row>
    <row r="8" spans="2:10" ht="26.25" customHeight="1" x14ac:dyDescent="0.3">
      <c r="B8" s="43" t="s">
        <v>4</v>
      </c>
      <c r="C8" s="44"/>
      <c r="D8" s="44"/>
      <c r="E8" s="44"/>
      <c r="F8" s="44"/>
      <c r="G8" s="44"/>
      <c r="H8" s="44"/>
      <c r="I8" s="45"/>
      <c r="J8" s="1"/>
    </row>
    <row r="9" spans="2:10" s="1" customFormat="1" ht="11.25" customHeight="1" x14ac:dyDescent="0.3">
      <c r="B9"/>
      <c r="C9"/>
      <c r="D9"/>
      <c r="E9"/>
      <c r="F9"/>
      <c r="G9"/>
      <c r="H9"/>
      <c r="I9"/>
    </row>
    <row r="10" spans="2:10" ht="30.75" customHeight="1" x14ac:dyDescent="0.3">
      <c r="B10" s="46" t="s">
        <v>14</v>
      </c>
      <c r="C10" s="46"/>
      <c r="D10" s="46"/>
      <c r="E10" s="46"/>
      <c r="F10" s="46"/>
      <c r="G10" s="46"/>
      <c r="H10" s="46"/>
      <c r="I10" s="46"/>
      <c r="J10" s="3"/>
    </row>
    <row r="11" spans="2:10" s="1" customFormat="1" ht="11.25" customHeight="1" x14ac:dyDescent="0.3">
      <c r="B11"/>
      <c r="C11"/>
      <c r="D11"/>
      <c r="E11"/>
      <c r="F11"/>
      <c r="G11"/>
      <c r="H11"/>
      <c r="I11"/>
    </row>
    <row r="12" spans="2:10" s="4" customFormat="1" ht="36.75" customHeight="1" x14ac:dyDescent="0.3">
      <c r="B12" s="10" t="s">
        <v>22</v>
      </c>
      <c r="C12" s="10" t="s">
        <v>23</v>
      </c>
      <c r="D12" s="10" t="s">
        <v>24</v>
      </c>
      <c r="E12" s="10" t="s">
        <v>39</v>
      </c>
      <c r="F12" s="10" t="s">
        <v>25</v>
      </c>
      <c r="G12" s="10" t="s">
        <v>26</v>
      </c>
      <c r="H12" s="11" t="s">
        <v>3</v>
      </c>
      <c r="I12" s="11" t="s">
        <v>8</v>
      </c>
    </row>
    <row r="13" spans="2:10" s="3" customFormat="1" ht="20.25" customHeight="1" x14ac:dyDescent="0.3">
      <c r="B13" s="7"/>
      <c r="C13" s="7"/>
      <c r="D13" s="8"/>
      <c r="E13" s="8"/>
      <c r="F13" s="7"/>
      <c r="G13" s="6"/>
      <c r="H13" s="19"/>
      <c r="I13" s="12" t="str">
        <f>IF(G13="","",IF(H13="",0,VLOOKUP(H13,Valorisation[],2,FALSE))*Paramètres!$B$9*G13)</f>
        <v/>
      </c>
    </row>
    <row r="14" spans="2:10" s="3" customFormat="1" ht="20.25" customHeight="1" x14ac:dyDescent="0.3">
      <c r="B14" s="7"/>
      <c r="C14" s="7"/>
      <c r="D14" s="8"/>
      <c r="E14" s="8"/>
      <c r="F14" s="7"/>
      <c r="G14" s="6"/>
      <c r="H14" s="19"/>
      <c r="I14" s="12" t="str">
        <f>IF(G14="","",IF(H14="",0,VLOOKUP(H14,Valorisation[],2,FALSE))*Paramètres!$B$9*G14)</f>
        <v/>
      </c>
    </row>
    <row r="15" spans="2:10" s="3" customFormat="1" ht="20.25" customHeight="1" x14ac:dyDescent="0.3">
      <c r="B15" s="7"/>
      <c r="C15" s="7"/>
      <c r="D15" s="8"/>
      <c r="E15" s="8"/>
      <c r="F15" s="7"/>
      <c r="G15" s="6"/>
      <c r="H15" s="19"/>
      <c r="I15" s="12" t="str">
        <f>IF(G15="","",IF(H15="",0,VLOOKUP(H15,Valorisation[],2,FALSE))*Paramètres!$B$9*G15)</f>
        <v/>
      </c>
    </row>
    <row r="16" spans="2:10" s="3" customFormat="1" ht="20.25" customHeight="1" x14ac:dyDescent="0.3">
      <c r="B16" s="7"/>
      <c r="C16" s="7"/>
      <c r="D16" s="8"/>
      <c r="E16" s="8"/>
      <c r="F16" s="7"/>
      <c r="G16" s="6"/>
      <c r="H16" s="19"/>
      <c r="I16" s="12" t="str">
        <f>IF(G16="","",IF(H16="",0,VLOOKUP(H16,Valorisation[],2,FALSE))*Paramètres!$B$9*G16)</f>
        <v/>
      </c>
    </row>
    <row r="17" spans="2:10" s="3" customFormat="1" ht="20.25" customHeight="1" x14ac:dyDescent="0.3">
      <c r="B17" s="7"/>
      <c r="C17" s="7"/>
      <c r="D17" s="8"/>
      <c r="E17" s="8"/>
      <c r="F17" s="7"/>
      <c r="G17" s="6"/>
      <c r="H17" s="19"/>
      <c r="I17" s="12" t="str">
        <f>IF(G17="","",IF(H17="",0,VLOOKUP(H17,Valorisation[],2,FALSE))*Paramètres!$B$9*G17)</f>
        <v/>
      </c>
    </row>
    <row r="18" spans="2:10" s="3" customFormat="1" ht="20.25" customHeight="1" x14ac:dyDescent="0.3">
      <c r="B18" s="7"/>
      <c r="C18" s="7"/>
      <c r="D18" s="8"/>
      <c r="E18" s="8"/>
      <c r="F18" s="7"/>
      <c r="G18" s="6"/>
      <c r="H18" s="19"/>
      <c r="I18" s="12" t="str">
        <f>IF(G18="","",IF(H18="",0,VLOOKUP(H18,Valorisation[],2,FALSE))*Paramètres!$B$9*G18)</f>
        <v/>
      </c>
    </row>
    <row r="19" spans="2:10" s="3" customFormat="1" ht="20.25" customHeight="1" x14ac:dyDescent="0.3">
      <c r="B19" s="7"/>
      <c r="C19" s="7"/>
      <c r="D19" s="8"/>
      <c r="E19" s="8"/>
      <c r="F19" s="7"/>
      <c r="G19" s="6"/>
      <c r="H19" s="19"/>
      <c r="I19" s="12" t="str">
        <f>IF(G19="","",IF(H19="",0,VLOOKUP(H19,Valorisation[],2,FALSE))*Paramètres!$B$9*G19)</f>
        <v/>
      </c>
    </row>
    <row r="20" spans="2:10" s="3" customFormat="1" ht="20.25" customHeight="1" x14ac:dyDescent="0.3">
      <c r="B20" s="7"/>
      <c r="C20" s="7"/>
      <c r="D20" s="8"/>
      <c r="E20" s="8"/>
      <c r="F20" s="7"/>
      <c r="G20" s="6"/>
      <c r="H20" s="19"/>
      <c r="I20" s="12" t="str">
        <f>IF(G20="","",IF(H20="",0,VLOOKUP(H20,Valorisation[],2,FALSE))*Paramètres!$B$9*G20)</f>
        <v/>
      </c>
    </row>
    <row r="21" spans="2:10" s="3" customFormat="1" ht="20.25" customHeight="1" x14ac:dyDescent="0.3">
      <c r="B21" s="7"/>
      <c r="C21" s="7"/>
      <c r="D21" s="8"/>
      <c r="E21" s="8"/>
      <c r="F21" s="7"/>
      <c r="G21" s="6"/>
      <c r="H21" s="19"/>
      <c r="I21" s="12" t="str">
        <f>IF(G21="","",IF(H21="",0,VLOOKUP(H21,Valorisation[],2,FALSE))*Paramètres!$B$9*G21)</f>
        <v/>
      </c>
    </row>
    <row r="22" spans="2:10" s="3" customFormat="1" ht="20.25" customHeight="1" x14ac:dyDescent="0.3">
      <c r="B22" s="7"/>
      <c r="C22" s="7"/>
      <c r="D22" s="8"/>
      <c r="E22" s="8"/>
      <c r="F22" s="7"/>
      <c r="G22" s="6"/>
      <c r="H22" s="19"/>
      <c r="I22" s="12" t="str">
        <f>IF(G22="","",IF(H22="",0,VLOOKUP(H22,Valorisation[],2,FALSE))*Paramètres!$B$9*G22)</f>
        <v/>
      </c>
    </row>
    <row r="23" spans="2:10" s="3" customFormat="1" ht="20.25" customHeight="1" x14ac:dyDescent="0.3">
      <c r="B23" s="7"/>
      <c r="C23" s="7"/>
      <c r="D23" s="8"/>
      <c r="E23" s="8"/>
      <c r="F23" s="7"/>
      <c r="G23" s="6"/>
      <c r="H23" s="19"/>
      <c r="I23" s="12" t="str">
        <f>IF(G23="","",IF(H23="",0,VLOOKUP(H23,Valorisation[],2,FALSE))*Paramètres!$B$9*G23)</f>
        <v/>
      </c>
    </row>
    <row r="24" spans="2:10" s="3" customFormat="1" ht="20.25" customHeight="1" x14ac:dyDescent="0.3">
      <c r="B24" s="7"/>
      <c r="C24" s="7"/>
      <c r="D24" s="8"/>
      <c r="E24" s="8"/>
      <c r="F24" s="7"/>
      <c r="G24" s="6"/>
      <c r="H24" s="19"/>
      <c r="I24" s="12" t="str">
        <f>IF(G24="","",IF(H24="",0,VLOOKUP(H24,Valorisation[],2,FALSE))*Paramètres!$B$9*G24)</f>
        <v/>
      </c>
    </row>
    <row r="25" spans="2:10" s="3" customFormat="1" ht="20.25" customHeight="1" x14ac:dyDescent="0.3">
      <c r="B25" s="7"/>
      <c r="C25" s="7"/>
      <c r="D25" s="7"/>
      <c r="E25" s="7"/>
      <c r="F25" s="7"/>
      <c r="G25" s="6"/>
      <c r="H25" s="19"/>
      <c r="I25" s="12" t="str">
        <f>IF(G25="","",IF(H25="",0,VLOOKUP(H25,Valorisation[],2,FALSE))*Paramètres!$B$9*G25)</f>
        <v/>
      </c>
    </row>
    <row r="26" spans="2:10" s="3" customFormat="1" ht="20.25" customHeight="1" x14ac:dyDescent="0.3">
      <c r="B26" s="7"/>
      <c r="C26" s="7"/>
      <c r="D26" s="7"/>
      <c r="E26" s="7"/>
      <c r="F26" s="7"/>
      <c r="G26" s="6"/>
      <c r="H26" s="19"/>
      <c r="I26" s="12" t="str">
        <f>IF(G26="","",IF(H26="",0,VLOOKUP(H26,Valorisation[],2,FALSE))*Paramètres!$B$9*G26)</f>
        <v/>
      </c>
    </row>
    <row r="27" spans="2:10" s="3" customFormat="1" ht="20.25" customHeight="1" x14ac:dyDescent="0.3">
      <c r="B27" s="7"/>
      <c r="C27" s="7"/>
      <c r="D27" s="7"/>
      <c r="E27" s="7"/>
      <c r="F27" s="7"/>
      <c r="G27" s="6"/>
      <c r="H27" s="19"/>
      <c r="I27" s="12" t="str">
        <f>IF(G27="","",IF(H27="",0,VLOOKUP(H27,Valorisation[],2,FALSE))*Paramètres!$B$9*G27)</f>
        <v/>
      </c>
    </row>
    <row r="28" spans="2:10" ht="24.9" customHeight="1" x14ac:dyDescent="0.3">
      <c r="B28" s="20"/>
      <c r="C28" s="21"/>
      <c r="D28" s="21"/>
      <c r="E28" s="22"/>
      <c r="F28" s="15" t="s">
        <v>0</v>
      </c>
      <c r="G28" s="13">
        <f>SUM(G13:G27)</f>
        <v>0</v>
      </c>
      <c r="H28" s="23"/>
      <c r="I28" s="14">
        <f>SUM(I13:I27)</f>
        <v>0</v>
      </c>
    </row>
    <row r="29" spans="2:10" x14ac:dyDescent="0.2">
      <c r="F29" s="9"/>
    </row>
    <row r="30" spans="2:10" s="1" customFormat="1" ht="14.4" x14ac:dyDescent="0.3">
      <c r="B30" s="2"/>
      <c r="C30" s="2"/>
      <c r="D30" s="2"/>
      <c r="E30" s="2"/>
      <c r="F30" s="2"/>
      <c r="G30" s="2"/>
      <c r="H30" s="2"/>
      <c r="I30" s="2"/>
      <c r="J30" s="2"/>
    </row>
  </sheetData>
  <sheetProtection formatCells="0" formatColumns="0" formatRows="0" insertColumns="0" insertRows="0" deleteColumns="0" deleteRows="0"/>
  <mergeCells count="2">
    <mergeCell ref="B8:I8"/>
    <mergeCell ref="B10:I10"/>
  </mergeCells>
  <printOptions horizontalCentered="1"/>
  <pageMargins left="0" right="0" top="0" bottom="0" header="0.19685039370078741" footer="0.31496062992125984"/>
  <pageSetup paperSize="9" scale="80" fitToHeight="0" orientation="landscape" horizontalDpi="300" verticalDpi="3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9835FF-F18E-4728-98D2-DF40ED31ACC2}">
          <x14:formula1>
            <xm:f>Paramètres!$A$3:$A$5</xm:f>
          </x14:formula1>
          <xm:sqref>H13:H27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3FFD8-C360-4D45-B612-A22D233E18A1}">
  <sheetPr>
    <pageSetUpPr fitToPage="1"/>
  </sheetPr>
  <dimension ref="B3:J33"/>
  <sheetViews>
    <sheetView showGridLines="0" zoomScaleNormal="100" zoomScalePageLayoutView="75" workbookViewId="0">
      <selection activeCell="A13" sqref="A13:XFD17"/>
    </sheetView>
  </sheetViews>
  <sheetFormatPr baseColWidth="10" defaultColWidth="11.44140625" defaultRowHeight="10.199999999999999" x14ac:dyDescent="0.2"/>
  <cols>
    <col min="1" max="1" width="4.5546875" style="2" customWidth="1"/>
    <col min="2" max="2" width="18.6640625" style="2" customWidth="1"/>
    <col min="3" max="3" width="18.33203125" style="2" customWidth="1"/>
    <col min="4" max="4" width="22.44140625" style="2" customWidth="1"/>
    <col min="5" max="5" width="14" style="2" customWidth="1"/>
    <col min="6" max="6" width="40" style="2" bestFit="1" customWidth="1"/>
    <col min="7" max="7" width="21.5546875" style="2" customWidth="1"/>
    <col min="8" max="8" width="18" style="2" customWidth="1"/>
    <col min="9" max="9" width="20.88671875" style="2" customWidth="1"/>
    <col min="10" max="10" width="3.5546875" style="2" customWidth="1"/>
    <col min="11" max="16384" width="11.44140625" style="2"/>
  </cols>
  <sheetData>
    <row r="3" spans="2:10" ht="15.6" x14ac:dyDescent="0.3">
      <c r="G3" s="26" t="s">
        <v>30</v>
      </c>
    </row>
    <row r="7" spans="2:10" x14ac:dyDescent="0.2">
      <c r="B7" s="24"/>
      <c r="C7" s="24"/>
      <c r="D7" s="24"/>
      <c r="E7" s="24"/>
      <c r="F7" s="24"/>
      <c r="G7" s="24"/>
      <c r="H7" s="24"/>
      <c r="I7" s="24"/>
    </row>
    <row r="8" spans="2:10" ht="26.25" customHeight="1" x14ac:dyDescent="0.3">
      <c r="B8" s="43" t="s">
        <v>4</v>
      </c>
      <c r="C8" s="44"/>
      <c r="D8" s="44"/>
      <c r="E8" s="44"/>
      <c r="F8" s="44"/>
      <c r="G8" s="44"/>
      <c r="H8" s="44"/>
      <c r="I8" s="45"/>
      <c r="J8" s="1"/>
    </row>
    <row r="9" spans="2:10" s="1" customFormat="1" ht="11.25" customHeight="1" x14ac:dyDescent="0.3">
      <c r="B9"/>
      <c r="C9"/>
      <c r="D9"/>
      <c r="E9"/>
      <c r="F9"/>
      <c r="G9"/>
      <c r="H9"/>
      <c r="I9"/>
    </row>
    <row r="10" spans="2:10" ht="30.75" customHeight="1" x14ac:dyDescent="0.3">
      <c r="B10" s="46" t="s">
        <v>14</v>
      </c>
      <c r="C10" s="46"/>
      <c r="D10" s="46"/>
      <c r="E10" s="46"/>
      <c r="F10" s="46"/>
      <c r="G10" s="46"/>
      <c r="H10" s="46"/>
      <c r="I10" s="46"/>
      <c r="J10" s="3"/>
    </row>
    <row r="11" spans="2:10" s="1" customFormat="1" ht="11.25" customHeight="1" x14ac:dyDescent="0.3">
      <c r="B11"/>
      <c r="C11"/>
      <c r="D11"/>
      <c r="E11"/>
      <c r="F11"/>
      <c r="G11"/>
      <c r="H11"/>
      <c r="I11"/>
    </row>
    <row r="12" spans="2:10" s="4" customFormat="1" ht="36.75" customHeight="1" x14ac:dyDescent="0.3">
      <c r="B12" s="10" t="s">
        <v>22</v>
      </c>
      <c r="C12" s="10" t="s">
        <v>23</v>
      </c>
      <c r="D12" s="10" t="s">
        <v>24</v>
      </c>
      <c r="E12" s="10" t="s">
        <v>39</v>
      </c>
      <c r="F12" s="10" t="s">
        <v>25</v>
      </c>
      <c r="G12" s="10" t="s">
        <v>26</v>
      </c>
      <c r="H12" s="11" t="s">
        <v>3</v>
      </c>
      <c r="I12" s="11" t="s">
        <v>8</v>
      </c>
    </row>
    <row r="13" spans="2:10" s="3" customFormat="1" ht="20.25" customHeight="1" x14ac:dyDescent="0.3">
      <c r="B13" s="7"/>
      <c r="C13" s="7"/>
      <c r="D13" s="8"/>
      <c r="E13" s="8"/>
      <c r="F13" s="7"/>
      <c r="G13" s="6"/>
      <c r="H13" s="42"/>
      <c r="I13" s="12" t="str">
        <f>IF(G13="","",IF(H13="",0,VLOOKUP(H13,Valorisation[],2,FALSE))*Paramètres!$B$9*G13)</f>
        <v/>
      </c>
    </row>
    <row r="14" spans="2:10" s="3" customFormat="1" ht="20.25" customHeight="1" x14ac:dyDescent="0.3">
      <c r="B14" s="7"/>
      <c r="C14" s="7"/>
      <c r="D14" s="8"/>
      <c r="E14" s="8"/>
      <c r="F14" s="7"/>
      <c r="G14" s="6"/>
      <c r="H14" s="19"/>
      <c r="I14" s="12" t="str">
        <f>IF(G14="","",IF(H14="",0,VLOOKUP(H14,Valorisation[],2,FALSE))*Paramètres!$B$9*G14)</f>
        <v/>
      </c>
    </row>
    <row r="15" spans="2:10" s="3" customFormat="1" ht="20.25" customHeight="1" x14ac:dyDescent="0.3">
      <c r="B15" s="7"/>
      <c r="C15" s="7"/>
      <c r="D15" s="8"/>
      <c r="E15" s="8"/>
      <c r="F15" s="7"/>
      <c r="G15" s="6"/>
      <c r="H15" s="19"/>
      <c r="I15" s="12" t="str">
        <f>IF(G15="","",IF(H15="",0,VLOOKUP(H15,Valorisation[],2,FALSE))*Paramètres!$B$9*G15)</f>
        <v/>
      </c>
    </row>
    <row r="16" spans="2:10" s="3" customFormat="1" ht="20.25" customHeight="1" x14ac:dyDescent="0.3">
      <c r="B16" s="7"/>
      <c r="C16" s="7"/>
      <c r="D16" s="8"/>
      <c r="E16" s="8"/>
      <c r="F16" s="7"/>
      <c r="G16" s="6"/>
      <c r="H16" s="19"/>
      <c r="I16" s="12" t="str">
        <f>IF(G16="","",IF(H16="",0,VLOOKUP(H16,Valorisation[],2,FALSE))*Paramètres!$B$9*G16)</f>
        <v/>
      </c>
    </row>
    <row r="17" spans="2:9" s="3" customFormat="1" ht="20.25" customHeight="1" x14ac:dyDescent="0.3">
      <c r="B17" s="7"/>
      <c r="C17" s="7"/>
      <c r="D17" s="8"/>
      <c r="E17" s="8"/>
      <c r="F17" s="7"/>
      <c r="G17" s="6"/>
      <c r="H17" s="19"/>
      <c r="I17" s="12" t="str">
        <f>IF(G17="","",IF(H17="",0,VLOOKUP(H17,Valorisation[],2,FALSE))*Paramètres!$B$9*G17)</f>
        <v/>
      </c>
    </row>
    <row r="18" spans="2:9" s="3" customFormat="1" ht="20.25" customHeight="1" x14ac:dyDescent="0.3">
      <c r="B18" s="7"/>
      <c r="C18" s="7"/>
      <c r="D18" s="8"/>
      <c r="E18" s="8"/>
      <c r="F18" s="7"/>
      <c r="G18" s="6"/>
      <c r="H18" s="19"/>
      <c r="I18" s="12" t="str">
        <f>IF(G18="","",IF(H18="",0,VLOOKUP(H18,Valorisation[],2,FALSE))*Paramètres!$B$9*G18)</f>
        <v/>
      </c>
    </row>
    <row r="19" spans="2:9" s="3" customFormat="1" ht="20.25" customHeight="1" x14ac:dyDescent="0.3">
      <c r="B19" s="7"/>
      <c r="C19" s="7"/>
      <c r="D19" s="8"/>
      <c r="E19" s="8"/>
      <c r="F19" s="7"/>
      <c r="G19" s="6"/>
      <c r="H19" s="19"/>
      <c r="I19" s="12" t="str">
        <f>IF(G19="","",IF(H19="",0,VLOOKUP(H19,Valorisation[],2,FALSE))*Paramètres!$B$9*G19)</f>
        <v/>
      </c>
    </row>
    <row r="20" spans="2:9" s="3" customFormat="1" ht="20.25" customHeight="1" x14ac:dyDescent="0.3">
      <c r="B20" s="7"/>
      <c r="C20" s="7"/>
      <c r="D20" s="8"/>
      <c r="E20" s="8"/>
      <c r="F20" s="7"/>
      <c r="G20" s="6"/>
      <c r="H20" s="19"/>
      <c r="I20" s="12" t="str">
        <f>IF(G20="","",IF(H20="",0,VLOOKUP(H20,Valorisation[],2,FALSE))*Paramètres!$B$9*G20)</f>
        <v/>
      </c>
    </row>
    <row r="21" spans="2:9" s="3" customFormat="1" ht="20.25" customHeight="1" x14ac:dyDescent="0.3">
      <c r="B21" s="7"/>
      <c r="C21" s="7"/>
      <c r="D21" s="8"/>
      <c r="E21" s="8"/>
      <c r="F21" s="7"/>
      <c r="G21" s="6"/>
      <c r="H21" s="19"/>
      <c r="I21" s="12" t="str">
        <f>IF(G21="","",IF(H21="",0,VLOOKUP(H21,Valorisation[],2,FALSE))*Paramètres!$B$9*G21)</f>
        <v/>
      </c>
    </row>
    <row r="22" spans="2:9" s="3" customFormat="1" ht="20.25" customHeight="1" x14ac:dyDescent="0.3">
      <c r="B22" s="7"/>
      <c r="C22" s="7"/>
      <c r="D22" s="8"/>
      <c r="E22" s="8"/>
      <c r="F22" s="7"/>
      <c r="G22" s="6"/>
      <c r="H22" s="19"/>
      <c r="I22" s="12" t="str">
        <f>IF(G22="","",IF(H22="",0,VLOOKUP(H22,Valorisation[],2,FALSE))*Paramètres!$B$9*G22)</f>
        <v/>
      </c>
    </row>
    <row r="23" spans="2:9" s="3" customFormat="1" ht="20.25" customHeight="1" x14ac:dyDescent="0.3">
      <c r="B23" s="7"/>
      <c r="C23" s="7"/>
      <c r="D23" s="8"/>
      <c r="E23" s="8"/>
      <c r="F23" s="7"/>
      <c r="G23" s="6"/>
      <c r="H23" s="19"/>
      <c r="I23" s="12" t="str">
        <f>IF(G23="","",IF(H23="",0,VLOOKUP(H23,Valorisation[],2,FALSE))*Paramètres!$B$9*G23)</f>
        <v/>
      </c>
    </row>
    <row r="24" spans="2:9" s="3" customFormat="1" ht="20.25" customHeight="1" x14ac:dyDescent="0.3">
      <c r="B24" s="7"/>
      <c r="C24" s="7"/>
      <c r="D24" s="8"/>
      <c r="E24" s="8"/>
      <c r="F24" s="7"/>
      <c r="G24" s="6"/>
      <c r="H24" s="19"/>
      <c r="I24" s="12" t="str">
        <f>IF(G24="","",IF(H24="",0,VLOOKUP(H24,Valorisation[],2,FALSE))*Paramètres!$B$9*G24)</f>
        <v/>
      </c>
    </row>
    <row r="25" spans="2:9" s="3" customFormat="1" ht="20.25" customHeight="1" x14ac:dyDescent="0.3">
      <c r="B25" s="7"/>
      <c r="C25" s="7"/>
      <c r="D25" s="8"/>
      <c r="E25" s="8"/>
      <c r="F25" s="7"/>
      <c r="G25" s="6"/>
      <c r="H25" s="19"/>
      <c r="I25" s="12" t="str">
        <f>IF(G25="","",IF(H25="",0,VLOOKUP(H25,Valorisation[],2,FALSE))*Paramètres!$B$9*G25)</f>
        <v/>
      </c>
    </row>
    <row r="26" spans="2:9" s="3" customFormat="1" ht="20.25" customHeight="1" x14ac:dyDescent="0.3">
      <c r="B26" s="7"/>
      <c r="C26" s="7"/>
      <c r="D26" s="8"/>
      <c r="E26" s="8"/>
      <c r="F26" s="7"/>
      <c r="G26" s="6"/>
      <c r="H26" s="19"/>
      <c r="I26" s="12" t="str">
        <f>IF(G26="","",IF(H26="",0,VLOOKUP(H26,Valorisation[],2,FALSE))*Paramètres!$B$9*G26)</f>
        <v/>
      </c>
    </row>
    <row r="27" spans="2:9" s="3" customFormat="1" ht="20.25" customHeight="1" x14ac:dyDescent="0.3">
      <c r="B27" s="7"/>
      <c r="C27" s="7"/>
      <c r="D27" s="8"/>
      <c r="E27" s="8"/>
      <c r="F27" s="7"/>
      <c r="G27" s="6"/>
      <c r="H27" s="19"/>
      <c r="I27" s="12" t="str">
        <f>IF(G27="","",IF(H27="",0,VLOOKUP(H27,Valorisation[],2,FALSE))*Paramètres!$B$9*G27)</f>
        <v/>
      </c>
    </row>
    <row r="28" spans="2:9" s="3" customFormat="1" ht="20.25" customHeight="1" x14ac:dyDescent="0.3">
      <c r="B28" s="7"/>
      <c r="C28" s="7"/>
      <c r="D28" s="7"/>
      <c r="E28" s="7"/>
      <c r="F28" s="7"/>
      <c r="G28" s="6"/>
      <c r="H28" s="19"/>
      <c r="I28" s="12" t="str">
        <f>IF(G28="","",IF(H28="",0,VLOOKUP(H28,Valorisation[],2,FALSE))*Paramètres!$B$9*G28)</f>
        <v/>
      </c>
    </row>
    <row r="29" spans="2:9" s="3" customFormat="1" ht="20.25" customHeight="1" x14ac:dyDescent="0.3">
      <c r="B29" s="7"/>
      <c r="C29" s="7"/>
      <c r="D29" s="7"/>
      <c r="E29" s="7"/>
      <c r="F29" s="7"/>
      <c r="G29" s="6"/>
      <c r="H29" s="19"/>
      <c r="I29" s="12" t="str">
        <f>IF(G29="","",IF(H29="",0,VLOOKUP(H29,Valorisation[],2,FALSE))*Paramètres!$B$9*G29)</f>
        <v/>
      </c>
    </row>
    <row r="30" spans="2:9" s="3" customFormat="1" ht="20.25" customHeight="1" x14ac:dyDescent="0.3">
      <c r="B30" s="7"/>
      <c r="C30" s="7"/>
      <c r="D30" s="7"/>
      <c r="E30" s="7"/>
      <c r="F30" s="7"/>
      <c r="G30" s="6"/>
      <c r="H30" s="19"/>
      <c r="I30" s="12" t="str">
        <f>IF(G30="","",IF(H30="",0,VLOOKUP(H30,Valorisation[],2,FALSE))*Paramètres!$B$9*G30)</f>
        <v/>
      </c>
    </row>
    <row r="31" spans="2:9" ht="24.9" customHeight="1" x14ac:dyDescent="0.3">
      <c r="B31" s="20"/>
      <c r="C31" s="21"/>
      <c r="D31" s="21"/>
      <c r="E31" s="22"/>
      <c r="F31" s="15" t="s">
        <v>0</v>
      </c>
      <c r="G31" s="13">
        <f>SUM(G13:G30)</f>
        <v>0</v>
      </c>
      <c r="H31" s="23"/>
      <c r="I31" s="14">
        <f>SUM(I13:I30)</f>
        <v>0</v>
      </c>
    </row>
    <row r="32" spans="2:9" x14ac:dyDescent="0.2">
      <c r="F32" s="9"/>
    </row>
    <row r="33" spans="2:10" s="1" customFormat="1" ht="14.4" x14ac:dyDescent="0.3">
      <c r="B33" s="2"/>
      <c r="C33" s="2"/>
      <c r="D33" s="2"/>
      <c r="E33" s="2"/>
      <c r="F33" s="2"/>
      <c r="G33" s="2"/>
      <c r="H33" s="2"/>
      <c r="I33" s="2"/>
      <c r="J33" s="2"/>
    </row>
  </sheetData>
  <sheetProtection formatCells="0" formatColumns="0" formatRows="0" insertColumns="0" insertRows="0" deleteColumns="0" deleteRows="0"/>
  <mergeCells count="2">
    <mergeCell ref="B8:I8"/>
    <mergeCell ref="B10:I10"/>
  </mergeCells>
  <printOptions horizontalCentered="1"/>
  <pageMargins left="0" right="0" top="0" bottom="0" header="0.19685039370078741" footer="0.31496062992125984"/>
  <pageSetup paperSize="9" scale="80" fitToHeight="0" orientation="landscape" horizontalDpi="300" verticalDpi="3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E0BAA0C-9E59-42DF-840B-6785CA1C08BB}">
          <x14:formula1>
            <xm:f>Paramètres!$A$3:$A$5</xm:f>
          </x14:formula1>
          <xm:sqref>H13:H30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F9036-081F-4C06-A734-9A60D80D3444}">
  <sheetPr>
    <pageSetUpPr fitToPage="1"/>
  </sheetPr>
  <dimension ref="B3:J33"/>
  <sheetViews>
    <sheetView showGridLines="0" zoomScaleNormal="100" zoomScalePageLayoutView="75" workbookViewId="0">
      <selection activeCell="A13" sqref="A13:XFD17"/>
    </sheetView>
  </sheetViews>
  <sheetFormatPr baseColWidth="10" defaultColWidth="11.44140625" defaultRowHeight="10.199999999999999" x14ac:dyDescent="0.2"/>
  <cols>
    <col min="1" max="1" width="4.5546875" style="2" customWidth="1"/>
    <col min="2" max="2" width="18.6640625" style="2" customWidth="1"/>
    <col min="3" max="3" width="18.33203125" style="2" customWidth="1"/>
    <col min="4" max="4" width="22.44140625" style="2" customWidth="1"/>
    <col min="5" max="5" width="14" style="2" customWidth="1"/>
    <col min="6" max="6" width="40" style="2" bestFit="1" customWidth="1"/>
    <col min="7" max="7" width="21.5546875" style="2" customWidth="1"/>
    <col min="8" max="8" width="18" style="2" customWidth="1"/>
    <col min="9" max="9" width="20.88671875" style="2" customWidth="1"/>
    <col min="10" max="10" width="3.5546875" style="2" customWidth="1"/>
    <col min="11" max="16384" width="11.44140625" style="2"/>
  </cols>
  <sheetData>
    <row r="3" spans="2:10" ht="15.6" x14ac:dyDescent="0.3">
      <c r="G3" s="26" t="s">
        <v>30</v>
      </c>
    </row>
    <row r="7" spans="2:10" x14ac:dyDescent="0.2">
      <c r="B7" s="24"/>
      <c r="C7" s="24"/>
      <c r="D7" s="24"/>
      <c r="E7" s="24"/>
      <c r="F7" s="24"/>
      <c r="G7" s="24"/>
      <c r="H7" s="24"/>
      <c r="I7" s="24"/>
    </row>
    <row r="8" spans="2:10" ht="26.25" customHeight="1" x14ac:dyDescent="0.3">
      <c r="B8" s="43" t="s">
        <v>4</v>
      </c>
      <c r="C8" s="44"/>
      <c r="D8" s="44"/>
      <c r="E8" s="44"/>
      <c r="F8" s="44"/>
      <c r="G8" s="44"/>
      <c r="H8" s="44"/>
      <c r="I8" s="45"/>
      <c r="J8" s="1"/>
    </row>
    <row r="9" spans="2:10" s="1" customFormat="1" ht="11.25" customHeight="1" x14ac:dyDescent="0.3">
      <c r="B9"/>
      <c r="C9"/>
      <c r="D9"/>
      <c r="E9"/>
      <c r="F9"/>
      <c r="G9"/>
      <c r="H9"/>
      <c r="I9"/>
    </row>
    <row r="10" spans="2:10" ht="30.75" customHeight="1" x14ac:dyDescent="0.3">
      <c r="B10" s="46" t="s">
        <v>14</v>
      </c>
      <c r="C10" s="46"/>
      <c r="D10" s="46"/>
      <c r="E10" s="46"/>
      <c r="F10" s="46"/>
      <c r="G10" s="46"/>
      <c r="H10" s="46"/>
      <c r="I10" s="46"/>
      <c r="J10" s="3"/>
    </row>
    <row r="11" spans="2:10" s="1" customFormat="1" ht="11.25" customHeight="1" x14ac:dyDescent="0.3">
      <c r="B11"/>
      <c r="C11"/>
      <c r="D11"/>
      <c r="E11"/>
      <c r="F11"/>
      <c r="G11"/>
      <c r="H11"/>
      <c r="I11"/>
    </row>
    <row r="12" spans="2:10" s="4" customFormat="1" ht="36.75" customHeight="1" x14ac:dyDescent="0.3">
      <c r="B12" s="10" t="s">
        <v>22</v>
      </c>
      <c r="C12" s="10" t="s">
        <v>23</v>
      </c>
      <c r="D12" s="10" t="s">
        <v>24</v>
      </c>
      <c r="E12" s="10" t="s">
        <v>39</v>
      </c>
      <c r="F12" s="10" t="s">
        <v>25</v>
      </c>
      <c r="G12" s="10" t="s">
        <v>26</v>
      </c>
      <c r="H12" s="11" t="s">
        <v>3</v>
      </c>
      <c r="I12" s="11" t="s">
        <v>8</v>
      </c>
    </row>
    <row r="13" spans="2:10" s="3" customFormat="1" ht="20.25" customHeight="1" x14ac:dyDescent="0.3">
      <c r="B13" s="7"/>
      <c r="C13" s="7"/>
      <c r="D13" s="8"/>
      <c r="E13" s="8"/>
      <c r="F13" s="7"/>
      <c r="G13" s="6"/>
      <c r="H13" s="42"/>
      <c r="I13" s="12" t="str">
        <f>IF(G13="","",IF(H13="",0,VLOOKUP(H13,Valorisation[],2,FALSE))*Paramètres!$B$9*G13)</f>
        <v/>
      </c>
    </row>
    <row r="14" spans="2:10" s="3" customFormat="1" ht="20.25" customHeight="1" x14ac:dyDescent="0.3">
      <c r="B14" s="7"/>
      <c r="C14" s="7"/>
      <c r="D14" s="8"/>
      <c r="E14" s="8"/>
      <c r="F14" s="7"/>
      <c r="G14" s="6"/>
      <c r="H14" s="19"/>
      <c r="I14" s="12" t="str">
        <f>IF(G14="","",IF(H14="",0,VLOOKUP(H14,Valorisation[],2,FALSE))*Paramètres!$B$9*G14)</f>
        <v/>
      </c>
    </row>
    <row r="15" spans="2:10" s="3" customFormat="1" ht="20.25" customHeight="1" x14ac:dyDescent="0.3">
      <c r="B15" s="7"/>
      <c r="C15" s="7"/>
      <c r="D15" s="8"/>
      <c r="E15" s="8"/>
      <c r="F15" s="7"/>
      <c r="G15" s="6"/>
      <c r="H15" s="19"/>
      <c r="I15" s="12" t="str">
        <f>IF(G15="","",IF(H15="",0,VLOOKUP(H15,Valorisation[],2,FALSE))*Paramètres!$B$9*G15)</f>
        <v/>
      </c>
    </row>
    <row r="16" spans="2:10" s="3" customFormat="1" ht="20.25" customHeight="1" x14ac:dyDescent="0.3">
      <c r="B16" s="7"/>
      <c r="C16" s="7"/>
      <c r="D16" s="8"/>
      <c r="E16" s="8"/>
      <c r="F16" s="7"/>
      <c r="G16" s="6"/>
      <c r="H16" s="19"/>
      <c r="I16" s="12" t="str">
        <f>IF(G16="","",IF(H16="",0,VLOOKUP(H16,Valorisation[],2,FALSE))*Paramètres!$B$9*G16)</f>
        <v/>
      </c>
    </row>
    <row r="17" spans="2:9" s="3" customFormat="1" ht="20.25" customHeight="1" x14ac:dyDescent="0.3">
      <c r="B17" s="7"/>
      <c r="C17" s="7"/>
      <c r="D17" s="8"/>
      <c r="E17" s="8"/>
      <c r="F17" s="7"/>
      <c r="G17" s="6"/>
      <c r="H17" s="19"/>
      <c r="I17" s="12" t="str">
        <f>IF(G17="","",IF(H17="",0,VLOOKUP(H17,Valorisation[],2,FALSE))*Paramètres!$B$9*G17)</f>
        <v/>
      </c>
    </row>
    <row r="18" spans="2:9" s="3" customFormat="1" ht="20.25" customHeight="1" x14ac:dyDescent="0.3">
      <c r="B18" s="7"/>
      <c r="C18" s="7"/>
      <c r="D18" s="8"/>
      <c r="E18" s="8"/>
      <c r="F18" s="7"/>
      <c r="G18" s="6"/>
      <c r="H18" s="19"/>
      <c r="I18" s="12" t="str">
        <f>IF(G18="","",IF(H18="",0,VLOOKUP(H18,Valorisation[],2,FALSE))*Paramètres!$B$9*G18)</f>
        <v/>
      </c>
    </row>
    <row r="19" spans="2:9" s="3" customFormat="1" ht="20.25" customHeight="1" x14ac:dyDescent="0.3">
      <c r="B19" s="7"/>
      <c r="C19" s="7"/>
      <c r="D19" s="8"/>
      <c r="E19" s="8"/>
      <c r="F19" s="7"/>
      <c r="G19" s="6"/>
      <c r="H19" s="19"/>
      <c r="I19" s="12" t="str">
        <f>IF(G19="","",IF(H19="",0,VLOOKUP(H19,Valorisation[],2,FALSE))*Paramètres!$B$9*G19)</f>
        <v/>
      </c>
    </row>
    <row r="20" spans="2:9" s="3" customFormat="1" ht="20.25" customHeight="1" x14ac:dyDescent="0.3">
      <c r="B20" s="7"/>
      <c r="C20" s="7"/>
      <c r="D20" s="8"/>
      <c r="E20" s="8"/>
      <c r="F20" s="7"/>
      <c r="G20" s="6"/>
      <c r="H20" s="19"/>
      <c r="I20" s="12" t="str">
        <f>IF(G20="","",IF(H20="",0,VLOOKUP(H20,Valorisation[],2,FALSE))*Paramètres!$B$9*G20)</f>
        <v/>
      </c>
    </row>
    <row r="21" spans="2:9" s="3" customFormat="1" ht="20.25" customHeight="1" x14ac:dyDescent="0.3">
      <c r="B21" s="7"/>
      <c r="C21" s="7"/>
      <c r="D21" s="8"/>
      <c r="E21" s="8"/>
      <c r="F21" s="7"/>
      <c r="G21" s="6"/>
      <c r="H21" s="19"/>
      <c r="I21" s="12" t="str">
        <f>IF(G21="","",IF(H21="",0,VLOOKUP(H21,Valorisation[],2,FALSE))*Paramètres!$B$9*G21)</f>
        <v/>
      </c>
    </row>
    <row r="22" spans="2:9" s="3" customFormat="1" ht="20.25" customHeight="1" x14ac:dyDescent="0.3">
      <c r="B22" s="7"/>
      <c r="C22" s="7"/>
      <c r="D22" s="8"/>
      <c r="E22" s="8"/>
      <c r="F22" s="7"/>
      <c r="G22" s="6"/>
      <c r="H22" s="19"/>
      <c r="I22" s="12" t="str">
        <f>IF(G22="","",IF(H22="",0,VLOOKUP(H22,Valorisation[],2,FALSE))*Paramètres!$B$9*G22)</f>
        <v/>
      </c>
    </row>
    <row r="23" spans="2:9" s="3" customFormat="1" ht="20.25" customHeight="1" x14ac:dyDescent="0.3">
      <c r="B23" s="7"/>
      <c r="C23" s="7"/>
      <c r="D23" s="8"/>
      <c r="E23" s="8"/>
      <c r="F23" s="7"/>
      <c r="G23" s="6"/>
      <c r="H23" s="19"/>
      <c r="I23" s="12" t="str">
        <f>IF(G23="","",IF(H23="",0,VLOOKUP(H23,Valorisation[],2,FALSE))*Paramètres!$B$9*G23)</f>
        <v/>
      </c>
    </row>
    <row r="24" spans="2:9" s="3" customFormat="1" ht="20.25" customHeight="1" x14ac:dyDescent="0.3">
      <c r="B24" s="7"/>
      <c r="C24" s="7"/>
      <c r="D24" s="8"/>
      <c r="E24" s="8"/>
      <c r="F24" s="7"/>
      <c r="G24" s="6"/>
      <c r="H24" s="19"/>
      <c r="I24" s="12" t="str">
        <f>IF(G24="","",IF(H24="",0,VLOOKUP(H24,Valorisation[],2,FALSE))*Paramètres!$B$9*G24)</f>
        <v/>
      </c>
    </row>
    <row r="25" spans="2:9" s="3" customFormat="1" ht="20.25" customHeight="1" x14ac:dyDescent="0.3">
      <c r="B25" s="7"/>
      <c r="C25" s="7"/>
      <c r="D25" s="8"/>
      <c r="E25" s="8"/>
      <c r="F25" s="7"/>
      <c r="G25" s="6"/>
      <c r="H25" s="19"/>
      <c r="I25" s="12" t="str">
        <f>IF(G25="","",IF(H25="",0,VLOOKUP(H25,Valorisation[],2,FALSE))*Paramètres!$B$9*G25)</f>
        <v/>
      </c>
    </row>
    <row r="26" spans="2:9" s="3" customFormat="1" ht="20.25" customHeight="1" x14ac:dyDescent="0.3">
      <c r="B26" s="7"/>
      <c r="C26" s="7"/>
      <c r="D26" s="8"/>
      <c r="E26" s="8"/>
      <c r="F26" s="7"/>
      <c r="G26" s="6"/>
      <c r="H26" s="19"/>
      <c r="I26" s="12" t="str">
        <f>IF(G26="","",IF(H26="",0,VLOOKUP(H26,Valorisation[],2,FALSE))*Paramètres!$B$9*G26)</f>
        <v/>
      </c>
    </row>
    <row r="27" spans="2:9" s="3" customFormat="1" ht="20.25" customHeight="1" x14ac:dyDescent="0.3">
      <c r="B27" s="7"/>
      <c r="C27" s="7"/>
      <c r="D27" s="8"/>
      <c r="E27" s="8"/>
      <c r="F27" s="7"/>
      <c r="G27" s="6"/>
      <c r="H27" s="19"/>
      <c r="I27" s="12" t="str">
        <f>IF(G27="","",IF(H27="",0,VLOOKUP(H27,Valorisation[],2,FALSE))*Paramètres!$B$9*G27)</f>
        <v/>
      </c>
    </row>
    <row r="28" spans="2:9" s="3" customFormat="1" ht="20.25" customHeight="1" x14ac:dyDescent="0.3">
      <c r="B28" s="7"/>
      <c r="C28" s="7"/>
      <c r="D28" s="7"/>
      <c r="E28" s="7"/>
      <c r="F28" s="7"/>
      <c r="G28" s="6"/>
      <c r="H28" s="19"/>
      <c r="I28" s="12" t="str">
        <f>IF(G28="","",IF(H28="",0,VLOOKUP(H28,Valorisation[],2,FALSE))*Paramètres!$B$9*G28)</f>
        <v/>
      </c>
    </row>
    <row r="29" spans="2:9" s="3" customFormat="1" ht="20.25" customHeight="1" x14ac:dyDescent="0.3">
      <c r="B29" s="7"/>
      <c r="C29" s="7"/>
      <c r="D29" s="7"/>
      <c r="E29" s="7"/>
      <c r="F29" s="7"/>
      <c r="G29" s="6"/>
      <c r="H29" s="19"/>
      <c r="I29" s="12" t="str">
        <f>IF(G29="","",IF(H29="",0,VLOOKUP(H29,Valorisation[],2,FALSE))*Paramètres!$B$9*G29)</f>
        <v/>
      </c>
    </row>
    <row r="30" spans="2:9" s="3" customFormat="1" ht="20.25" customHeight="1" x14ac:dyDescent="0.3">
      <c r="B30" s="7"/>
      <c r="C30" s="7"/>
      <c r="D30" s="7"/>
      <c r="E30" s="7"/>
      <c r="F30" s="7"/>
      <c r="G30" s="6"/>
      <c r="H30" s="19"/>
      <c r="I30" s="12" t="str">
        <f>IF(G30="","",IF(H30="",0,VLOOKUP(H30,Valorisation[],2,FALSE))*Paramètres!$B$9*G30)</f>
        <v/>
      </c>
    </row>
    <row r="31" spans="2:9" ht="24.9" customHeight="1" x14ac:dyDescent="0.3">
      <c r="B31" s="20"/>
      <c r="C31" s="21"/>
      <c r="D31" s="21"/>
      <c r="E31" s="22"/>
      <c r="F31" s="15" t="s">
        <v>0</v>
      </c>
      <c r="G31" s="13">
        <f>SUM(G13:G30)</f>
        <v>0</v>
      </c>
      <c r="H31" s="23"/>
      <c r="I31" s="14">
        <f>SUM(I13:I30)</f>
        <v>0</v>
      </c>
    </row>
    <row r="32" spans="2:9" x14ac:dyDescent="0.2">
      <c r="F32" s="9"/>
    </row>
    <row r="33" spans="2:10" s="1" customFormat="1" ht="14.4" x14ac:dyDescent="0.3">
      <c r="B33" s="2"/>
      <c r="C33" s="2"/>
      <c r="D33" s="2"/>
      <c r="E33" s="2"/>
      <c r="F33" s="2"/>
      <c r="G33" s="2"/>
      <c r="H33" s="2"/>
      <c r="I33" s="2"/>
      <c r="J33" s="2"/>
    </row>
  </sheetData>
  <sheetProtection formatCells="0" formatColumns="0" formatRows="0" insertColumns="0" insertRows="0" deleteColumns="0" deleteRows="0"/>
  <mergeCells count="2">
    <mergeCell ref="B8:I8"/>
    <mergeCell ref="B10:I10"/>
  </mergeCells>
  <printOptions horizontalCentered="1"/>
  <pageMargins left="0" right="0" top="0" bottom="0" header="0.19685039370078741" footer="0.31496062992125984"/>
  <pageSetup paperSize="9" scale="80" fitToHeight="0" orientation="landscape" horizontalDpi="300" verticalDpi="3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795C4C0-B8C2-4AEE-8B0D-33BF82BE50F0}">
          <x14:formula1>
            <xm:f>Paramètres!$A$3:$A$5</xm:f>
          </x14:formula1>
          <xm:sqref>H13:H30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3A50F-D375-42E4-8EA6-1248170AA391}">
  <sheetPr>
    <pageSetUpPr fitToPage="1"/>
  </sheetPr>
  <dimension ref="B3:J33"/>
  <sheetViews>
    <sheetView showGridLines="0" zoomScaleNormal="100" zoomScalePageLayoutView="75" workbookViewId="0">
      <selection activeCell="A13" sqref="A13:XFD17"/>
    </sheetView>
  </sheetViews>
  <sheetFormatPr baseColWidth="10" defaultColWidth="11.44140625" defaultRowHeight="10.199999999999999" x14ac:dyDescent="0.2"/>
  <cols>
    <col min="1" max="1" width="4.5546875" style="2" customWidth="1"/>
    <col min="2" max="2" width="18.6640625" style="2" customWidth="1"/>
    <col min="3" max="3" width="18.33203125" style="2" customWidth="1"/>
    <col min="4" max="4" width="22.44140625" style="2" customWidth="1"/>
    <col min="5" max="5" width="14" style="2" customWidth="1"/>
    <col min="6" max="6" width="40" style="2" bestFit="1" customWidth="1"/>
    <col min="7" max="7" width="21.5546875" style="2" customWidth="1"/>
    <col min="8" max="8" width="18" style="2" customWidth="1"/>
    <col min="9" max="9" width="20.88671875" style="2" customWidth="1"/>
    <col min="10" max="10" width="3.5546875" style="2" customWidth="1"/>
    <col min="11" max="16384" width="11.44140625" style="2"/>
  </cols>
  <sheetData>
    <row r="3" spans="2:10" ht="15.6" x14ac:dyDescent="0.3">
      <c r="G3" s="26" t="s">
        <v>30</v>
      </c>
    </row>
    <row r="7" spans="2:10" x14ac:dyDescent="0.2">
      <c r="B7" s="24"/>
      <c r="C7" s="24"/>
      <c r="D7" s="24"/>
      <c r="E7" s="24"/>
      <c r="F7" s="24"/>
      <c r="G7" s="24"/>
      <c r="H7" s="24"/>
      <c r="I7" s="24"/>
    </row>
    <row r="8" spans="2:10" ht="26.25" customHeight="1" x14ac:dyDescent="0.3">
      <c r="B8" s="43" t="s">
        <v>4</v>
      </c>
      <c r="C8" s="44"/>
      <c r="D8" s="44"/>
      <c r="E8" s="44"/>
      <c r="F8" s="44"/>
      <c r="G8" s="44"/>
      <c r="H8" s="44"/>
      <c r="I8" s="45"/>
      <c r="J8" s="1"/>
    </row>
    <row r="9" spans="2:10" s="1" customFormat="1" ht="11.25" customHeight="1" x14ac:dyDescent="0.3">
      <c r="B9"/>
      <c r="C9"/>
      <c r="D9"/>
      <c r="E9"/>
      <c r="F9"/>
      <c r="G9"/>
      <c r="H9"/>
      <c r="I9"/>
    </row>
    <row r="10" spans="2:10" ht="30.75" customHeight="1" x14ac:dyDescent="0.3">
      <c r="B10" s="46" t="s">
        <v>14</v>
      </c>
      <c r="C10" s="46"/>
      <c r="D10" s="46"/>
      <c r="E10" s="46"/>
      <c r="F10" s="46"/>
      <c r="G10" s="46"/>
      <c r="H10" s="46"/>
      <c r="I10" s="46"/>
      <c r="J10" s="3"/>
    </row>
    <row r="11" spans="2:10" s="1" customFormat="1" ht="11.25" customHeight="1" x14ac:dyDescent="0.3">
      <c r="B11"/>
      <c r="C11"/>
      <c r="D11"/>
      <c r="E11"/>
      <c r="F11"/>
      <c r="G11"/>
      <c r="H11"/>
      <c r="I11"/>
    </row>
    <row r="12" spans="2:10" s="4" customFormat="1" ht="36.75" customHeight="1" x14ac:dyDescent="0.3">
      <c r="B12" s="10" t="s">
        <v>22</v>
      </c>
      <c r="C12" s="10" t="s">
        <v>23</v>
      </c>
      <c r="D12" s="10" t="s">
        <v>24</v>
      </c>
      <c r="E12" s="10" t="s">
        <v>39</v>
      </c>
      <c r="F12" s="10" t="s">
        <v>25</v>
      </c>
      <c r="G12" s="10" t="s">
        <v>26</v>
      </c>
      <c r="H12" s="11" t="s">
        <v>3</v>
      </c>
      <c r="I12" s="11" t="s">
        <v>8</v>
      </c>
    </row>
    <row r="13" spans="2:10" s="3" customFormat="1" ht="20.25" customHeight="1" x14ac:dyDescent="0.3">
      <c r="B13" s="7"/>
      <c r="C13" s="7"/>
      <c r="D13" s="8"/>
      <c r="E13" s="8"/>
      <c r="F13" s="7"/>
      <c r="G13" s="6"/>
      <c r="H13" s="42"/>
      <c r="I13" s="12" t="str">
        <f>IF(G13="","",IF(H13="",0,VLOOKUP(H13,Valorisation[],2,FALSE))*Paramètres!$B$9*G13)</f>
        <v/>
      </c>
    </row>
    <row r="14" spans="2:10" s="3" customFormat="1" ht="20.25" customHeight="1" x14ac:dyDescent="0.3">
      <c r="B14" s="7"/>
      <c r="C14" s="7"/>
      <c r="D14" s="8"/>
      <c r="E14" s="8"/>
      <c r="F14" s="7"/>
      <c r="G14" s="6"/>
      <c r="H14" s="19"/>
      <c r="I14" s="12" t="str">
        <f>IF(G14="","",IF(H14="",0,VLOOKUP(H14,Valorisation[],2,FALSE))*Paramètres!$B$9*G14)</f>
        <v/>
      </c>
    </row>
    <row r="15" spans="2:10" s="3" customFormat="1" ht="20.25" customHeight="1" x14ac:dyDescent="0.3">
      <c r="B15" s="7"/>
      <c r="C15" s="7"/>
      <c r="D15" s="8"/>
      <c r="E15" s="8"/>
      <c r="F15" s="7"/>
      <c r="G15" s="6"/>
      <c r="H15" s="19"/>
      <c r="I15" s="12" t="str">
        <f>IF(G15="","",IF(H15="",0,VLOOKUP(H15,Valorisation[],2,FALSE))*Paramètres!$B$9*G15)</f>
        <v/>
      </c>
    </row>
    <row r="16" spans="2:10" s="3" customFormat="1" ht="20.25" customHeight="1" x14ac:dyDescent="0.3">
      <c r="B16" s="7"/>
      <c r="C16" s="7"/>
      <c r="D16" s="8"/>
      <c r="E16" s="8"/>
      <c r="F16" s="7"/>
      <c r="G16" s="6"/>
      <c r="H16" s="19"/>
      <c r="I16" s="12" t="str">
        <f>IF(G16="","",IF(H16="",0,VLOOKUP(H16,Valorisation[],2,FALSE))*Paramètres!$B$9*G16)</f>
        <v/>
      </c>
    </row>
    <row r="17" spans="2:9" s="3" customFormat="1" ht="20.25" customHeight="1" x14ac:dyDescent="0.3">
      <c r="B17" s="7"/>
      <c r="C17" s="7"/>
      <c r="D17" s="8"/>
      <c r="E17" s="8"/>
      <c r="F17" s="7"/>
      <c r="G17" s="6"/>
      <c r="H17" s="19"/>
      <c r="I17" s="12" t="str">
        <f>IF(G17="","",IF(H17="",0,VLOOKUP(H17,Valorisation[],2,FALSE))*Paramètres!$B$9*G17)</f>
        <v/>
      </c>
    </row>
    <row r="18" spans="2:9" s="3" customFormat="1" ht="20.25" customHeight="1" x14ac:dyDescent="0.3">
      <c r="B18" s="7"/>
      <c r="C18" s="7"/>
      <c r="D18" s="8"/>
      <c r="E18" s="8"/>
      <c r="F18" s="7"/>
      <c r="G18" s="6"/>
      <c r="H18" s="19"/>
      <c r="I18" s="12" t="str">
        <f>IF(G18="","",IF(H18="",0,VLOOKUP(H18,Valorisation[],2,FALSE))*Paramètres!$B$9*G18)</f>
        <v/>
      </c>
    </row>
    <row r="19" spans="2:9" s="3" customFormat="1" ht="20.25" customHeight="1" x14ac:dyDescent="0.3">
      <c r="B19" s="7"/>
      <c r="C19" s="7"/>
      <c r="D19" s="8"/>
      <c r="E19" s="8"/>
      <c r="F19" s="7"/>
      <c r="G19" s="6"/>
      <c r="H19" s="19"/>
      <c r="I19" s="12" t="str">
        <f>IF(G19="","",IF(H19="",0,VLOOKUP(H19,Valorisation[],2,FALSE))*Paramètres!$B$9*G19)</f>
        <v/>
      </c>
    </row>
    <row r="20" spans="2:9" s="3" customFormat="1" ht="20.25" customHeight="1" x14ac:dyDescent="0.3">
      <c r="B20" s="7"/>
      <c r="C20" s="7"/>
      <c r="D20" s="8"/>
      <c r="E20" s="8"/>
      <c r="F20" s="7"/>
      <c r="G20" s="6"/>
      <c r="H20" s="19"/>
      <c r="I20" s="12" t="str">
        <f>IF(G20="","",IF(H20="",0,VLOOKUP(H20,Valorisation[],2,FALSE))*Paramètres!$B$9*G20)</f>
        <v/>
      </c>
    </row>
    <row r="21" spans="2:9" s="3" customFormat="1" ht="20.25" customHeight="1" x14ac:dyDescent="0.3">
      <c r="B21" s="7"/>
      <c r="C21" s="7"/>
      <c r="D21" s="8"/>
      <c r="E21" s="8"/>
      <c r="F21" s="7"/>
      <c r="G21" s="6"/>
      <c r="H21" s="19"/>
      <c r="I21" s="12" t="str">
        <f>IF(G21="","",IF(H21="",0,VLOOKUP(H21,Valorisation[],2,FALSE))*Paramètres!$B$9*G21)</f>
        <v/>
      </c>
    </row>
    <row r="22" spans="2:9" s="3" customFormat="1" ht="20.25" customHeight="1" x14ac:dyDescent="0.3">
      <c r="B22" s="7"/>
      <c r="C22" s="7"/>
      <c r="D22" s="8"/>
      <c r="E22" s="8"/>
      <c r="F22" s="7"/>
      <c r="G22" s="6"/>
      <c r="H22" s="19"/>
      <c r="I22" s="12" t="str">
        <f>IF(G22="","",IF(H22="",0,VLOOKUP(H22,Valorisation[],2,FALSE))*Paramètres!$B$9*G22)</f>
        <v/>
      </c>
    </row>
    <row r="23" spans="2:9" s="3" customFormat="1" ht="20.25" customHeight="1" x14ac:dyDescent="0.3">
      <c r="B23" s="7"/>
      <c r="C23" s="7"/>
      <c r="D23" s="8"/>
      <c r="E23" s="8"/>
      <c r="F23" s="7"/>
      <c r="G23" s="6"/>
      <c r="H23" s="19"/>
      <c r="I23" s="12" t="str">
        <f>IF(G23="","",IF(H23="",0,VLOOKUP(H23,Valorisation[],2,FALSE))*Paramètres!$B$9*G23)</f>
        <v/>
      </c>
    </row>
    <row r="24" spans="2:9" s="3" customFormat="1" ht="20.25" customHeight="1" x14ac:dyDescent="0.3">
      <c r="B24" s="7"/>
      <c r="C24" s="7"/>
      <c r="D24" s="8"/>
      <c r="E24" s="8"/>
      <c r="F24" s="7"/>
      <c r="G24" s="6"/>
      <c r="H24" s="19"/>
      <c r="I24" s="12" t="str">
        <f>IF(G24="","",IF(H24="",0,VLOOKUP(H24,Valorisation[],2,FALSE))*Paramètres!$B$9*G24)</f>
        <v/>
      </c>
    </row>
    <row r="25" spans="2:9" s="3" customFormat="1" ht="20.25" customHeight="1" x14ac:dyDescent="0.3">
      <c r="B25" s="7"/>
      <c r="C25" s="7"/>
      <c r="D25" s="8"/>
      <c r="E25" s="8"/>
      <c r="F25" s="7"/>
      <c r="G25" s="6"/>
      <c r="H25" s="19"/>
      <c r="I25" s="12" t="str">
        <f>IF(G25="","",IF(H25="",0,VLOOKUP(H25,Valorisation[],2,FALSE))*Paramètres!$B$9*G25)</f>
        <v/>
      </c>
    </row>
    <row r="26" spans="2:9" s="3" customFormat="1" ht="20.25" customHeight="1" x14ac:dyDescent="0.3">
      <c r="B26" s="7"/>
      <c r="C26" s="7"/>
      <c r="D26" s="8"/>
      <c r="E26" s="8"/>
      <c r="F26" s="7"/>
      <c r="G26" s="6"/>
      <c r="H26" s="19"/>
      <c r="I26" s="12" t="str">
        <f>IF(G26="","",IF(H26="",0,VLOOKUP(H26,Valorisation[],2,FALSE))*Paramètres!$B$9*G26)</f>
        <v/>
      </c>
    </row>
    <row r="27" spans="2:9" s="3" customFormat="1" ht="20.25" customHeight="1" x14ac:dyDescent="0.3">
      <c r="B27" s="7"/>
      <c r="C27" s="7"/>
      <c r="D27" s="8"/>
      <c r="E27" s="8"/>
      <c r="F27" s="7"/>
      <c r="G27" s="6"/>
      <c r="H27" s="19"/>
      <c r="I27" s="12" t="str">
        <f>IF(G27="","",IF(H27="",0,VLOOKUP(H27,Valorisation[],2,FALSE))*Paramètres!$B$9*G27)</f>
        <v/>
      </c>
    </row>
    <row r="28" spans="2:9" s="3" customFormat="1" ht="20.25" customHeight="1" x14ac:dyDescent="0.3">
      <c r="B28" s="7"/>
      <c r="C28" s="7"/>
      <c r="D28" s="7"/>
      <c r="E28" s="7"/>
      <c r="F28" s="7"/>
      <c r="G28" s="6"/>
      <c r="H28" s="19"/>
      <c r="I28" s="12" t="str">
        <f>IF(G28="","",IF(H28="",0,VLOOKUP(H28,Valorisation[],2,FALSE))*Paramètres!$B$9*G28)</f>
        <v/>
      </c>
    </row>
    <row r="29" spans="2:9" s="3" customFormat="1" ht="20.25" customHeight="1" x14ac:dyDescent="0.3">
      <c r="B29" s="7"/>
      <c r="C29" s="7"/>
      <c r="D29" s="7"/>
      <c r="E29" s="7"/>
      <c r="F29" s="7"/>
      <c r="G29" s="6"/>
      <c r="H29" s="19"/>
      <c r="I29" s="12" t="str">
        <f>IF(G29="","",IF(H29="",0,VLOOKUP(H29,Valorisation[],2,FALSE))*Paramètres!$B$9*G29)</f>
        <v/>
      </c>
    </row>
    <row r="30" spans="2:9" s="3" customFormat="1" ht="20.25" customHeight="1" x14ac:dyDescent="0.3">
      <c r="B30" s="7"/>
      <c r="C30" s="7"/>
      <c r="D30" s="7"/>
      <c r="E30" s="7"/>
      <c r="F30" s="7"/>
      <c r="G30" s="6"/>
      <c r="H30" s="19"/>
      <c r="I30" s="12" t="str">
        <f>IF(G30="","",IF(H30="",0,VLOOKUP(H30,Valorisation[],2,FALSE))*Paramètres!$B$9*G30)</f>
        <v/>
      </c>
    </row>
    <row r="31" spans="2:9" ht="24.9" customHeight="1" x14ac:dyDescent="0.3">
      <c r="B31" s="20"/>
      <c r="C31" s="21"/>
      <c r="D31" s="21"/>
      <c r="E31" s="22"/>
      <c r="F31" s="15" t="s">
        <v>0</v>
      </c>
      <c r="G31" s="13">
        <f>SUM(G13:G30)</f>
        <v>0</v>
      </c>
      <c r="H31" s="23"/>
      <c r="I31" s="14">
        <f>SUM(I13:I30)</f>
        <v>0</v>
      </c>
    </row>
    <row r="32" spans="2:9" x14ac:dyDescent="0.2">
      <c r="F32" s="9"/>
    </row>
    <row r="33" spans="2:10" s="1" customFormat="1" ht="14.4" x14ac:dyDescent="0.3">
      <c r="B33" s="2"/>
      <c r="C33" s="2"/>
      <c r="D33" s="2"/>
      <c r="E33" s="2"/>
      <c r="F33" s="2"/>
      <c r="G33" s="2"/>
      <c r="H33" s="2"/>
      <c r="I33" s="2"/>
      <c r="J33" s="2"/>
    </row>
  </sheetData>
  <sheetProtection formatCells="0" formatColumns="0" formatRows="0" insertColumns="0" insertRows="0" deleteColumns="0" deleteRows="0"/>
  <mergeCells count="2">
    <mergeCell ref="B8:I8"/>
    <mergeCell ref="B10:I10"/>
  </mergeCells>
  <printOptions horizontalCentered="1"/>
  <pageMargins left="0" right="0" top="0" bottom="0" header="0.19685039370078741" footer="0.31496062992125984"/>
  <pageSetup paperSize="9" scale="80" fitToHeight="0" orientation="landscape" horizontalDpi="300" verticalDpi="3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65B8BA-A876-47BD-9FBF-983CC0ABD625}">
          <x14:formula1>
            <xm:f>Paramètres!$A$3:$A$5</xm:f>
          </x14:formula1>
          <xm:sqref>H13:H30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F291E-472A-4329-ADCA-FB555317FD7B}">
  <sheetPr>
    <pageSetUpPr fitToPage="1"/>
  </sheetPr>
  <dimension ref="B3:J33"/>
  <sheetViews>
    <sheetView showGridLines="0" zoomScaleNormal="100" zoomScalePageLayoutView="75" workbookViewId="0">
      <selection activeCell="A13" sqref="A13:XFD17"/>
    </sheetView>
  </sheetViews>
  <sheetFormatPr baseColWidth="10" defaultColWidth="11.44140625" defaultRowHeight="10.199999999999999" x14ac:dyDescent="0.2"/>
  <cols>
    <col min="1" max="1" width="4.5546875" style="2" customWidth="1"/>
    <col min="2" max="2" width="18.6640625" style="2" customWidth="1"/>
    <col min="3" max="3" width="18.33203125" style="2" customWidth="1"/>
    <col min="4" max="4" width="22.44140625" style="2" customWidth="1"/>
    <col min="5" max="5" width="14" style="2" customWidth="1"/>
    <col min="6" max="6" width="40" style="2" bestFit="1" customWidth="1"/>
    <col min="7" max="7" width="21.5546875" style="2" customWidth="1"/>
    <col min="8" max="8" width="18" style="2" customWidth="1"/>
    <col min="9" max="9" width="20.88671875" style="2" customWidth="1"/>
    <col min="10" max="10" width="3.5546875" style="2" customWidth="1"/>
    <col min="11" max="16384" width="11.44140625" style="2"/>
  </cols>
  <sheetData>
    <row r="3" spans="2:10" ht="15.6" x14ac:dyDescent="0.3">
      <c r="G3" s="26" t="s">
        <v>30</v>
      </c>
    </row>
    <row r="7" spans="2:10" x14ac:dyDescent="0.2">
      <c r="B7" s="24"/>
      <c r="C7" s="24"/>
      <c r="D7" s="24"/>
      <c r="E7" s="24"/>
      <c r="F7" s="24"/>
      <c r="G7" s="24"/>
      <c r="H7" s="24"/>
      <c r="I7" s="24"/>
    </row>
    <row r="8" spans="2:10" ht="26.25" customHeight="1" x14ac:dyDescent="0.3">
      <c r="B8" s="43" t="s">
        <v>4</v>
      </c>
      <c r="C8" s="44"/>
      <c r="D8" s="44"/>
      <c r="E8" s="44"/>
      <c r="F8" s="44"/>
      <c r="G8" s="44"/>
      <c r="H8" s="44"/>
      <c r="I8" s="45"/>
      <c r="J8" s="1"/>
    </row>
    <row r="9" spans="2:10" s="1" customFormat="1" ht="11.25" customHeight="1" x14ac:dyDescent="0.3">
      <c r="B9"/>
      <c r="C9"/>
      <c r="D9"/>
      <c r="E9"/>
      <c r="F9"/>
      <c r="G9"/>
      <c r="H9"/>
      <c r="I9"/>
    </row>
    <row r="10" spans="2:10" ht="30.75" customHeight="1" x14ac:dyDescent="0.3">
      <c r="B10" s="46" t="s">
        <v>14</v>
      </c>
      <c r="C10" s="46"/>
      <c r="D10" s="46"/>
      <c r="E10" s="46"/>
      <c r="F10" s="46"/>
      <c r="G10" s="46"/>
      <c r="H10" s="46"/>
      <c r="I10" s="46"/>
      <c r="J10" s="3"/>
    </row>
    <row r="11" spans="2:10" s="1" customFormat="1" ht="11.25" customHeight="1" x14ac:dyDescent="0.3">
      <c r="B11"/>
      <c r="C11"/>
      <c r="D11"/>
      <c r="E11"/>
      <c r="F11"/>
      <c r="G11"/>
      <c r="H11"/>
      <c r="I11"/>
    </row>
    <row r="12" spans="2:10" s="4" customFormat="1" ht="36.75" customHeight="1" x14ac:dyDescent="0.3">
      <c r="B12" s="10" t="s">
        <v>22</v>
      </c>
      <c r="C12" s="10" t="s">
        <v>23</v>
      </c>
      <c r="D12" s="10" t="s">
        <v>24</v>
      </c>
      <c r="E12" s="10" t="s">
        <v>39</v>
      </c>
      <c r="F12" s="10" t="s">
        <v>25</v>
      </c>
      <c r="G12" s="10" t="s">
        <v>26</v>
      </c>
      <c r="H12" s="11" t="s">
        <v>3</v>
      </c>
      <c r="I12" s="11" t="s">
        <v>8</v>
      </c>
    </row>
    <row r="13" spans="2:10" s="3" customFormat="1" ht="20.25" customHeight="1" x14ac:dyDescent="0.3">
      <c r="B13" s="7"/>
      <c r="C13" s="7"/>
      <c r="D13" s="8"/>
      <c r="E13" s="8"/>
      <c r="F13" s="7"/>
      <c r="G13" s="6"/>
      <c r="H13" s="42"/>
      <c r="I13" s="12" t="str">
        <f>IF(G13="","",IF(H13="",0,VLOOKUP(H13,Valorisation[],2,FALSE))*Paramètres!$B$9*G13)</f>
        <v/>
      </c>
    </row>
    <row r="14" spans="2:10" s="3" customFormat="1" ht="20.25" customHeight="1" x14ac:dyDescent="0.3">
      <c r="B14" s="7"/>
      <c r="C14" s="7"/>
      <c r="D14" s="8"/>
      <c r="E14" s="8"/>
      <c r="F14" s="7"/>
      <c r="G14" s="6"/>
      <c r="H14" s="19"/>
      <c r="I14" s="12" t="str">
        <f>IF(G14="","",IF(H14="",0,VLOOKUP(H14,Valorisation[],2,FALSE))*Paramètres!$B$9*G14)</f>
        <v/>
      </c>
    </row>
    <row r="15" spans="2:10" s="3" customFormat="1" ht="20.25" customHeight="1" x14ac:dyDescent="0.3">
      <c r="B15" s="7"/>
      <c r="C15" s="7"/>
      <c r="D15" s="8"/>
      <c r="E15" s="8"/>
      <c r="F15" s="7"/>
      <c r="G15" s="6"/>
      <c r="H15" s="19"/>
      <c r="I15" s="12" t="str">
        <f>IF(G15="","",IF(H15="",0,VLOOKUP(H15,Valorisation[],2,FALSE))*Paramètres!$B$9*G15)</f>
        <v/>
      </c>
    </row>
    <row r="16" spans="2:10" s="3" customFormat="1" ht="20.25" customHeight="1" x14ac:dyDescent="0.3">
      <c r="B16" s="7"/>
      <c r="C16" s="7"/>
      <c r="D16" s="8"/>
      <c r="E16" s="8"/>
      <c r="F16" s="7"/>
      <c r="G16" s="6"/>
      <c r="H16" s="19"/>
      <c r="I16" s="12" t="str">
        <f>IF(G16="","",IF(H16="",0,VLOOKUP(H16,Valorisation[],2,FALSE))*Paramètres!$B$9*G16)</f>
        <v/>
      </c>
    </row>
    <row r="17" spans="2:9" s="3" customFormat="1" ht="20.25" customHeight="1" x14ac:dyDescent="0.3">
      <c r="B17" s="7"/>
      <c r="C17" s="7"/>
      <c r="D17" s="8"/>
      <c r="E17" s="8"/>
      <c r="F17" s="7"/>
      <c r="G17" s="6"/>
      <c r="H17" s="19"/>
      <c r="I17" s="12" t="str">
        <f>IF(G17="","",IF(H17="",0,VLOOKUP(H17,Valorisation[],2,FALSE))*Paramètres!$B$9*G17)</f>
        <v/>
      </c>
    </row>
    <row r="18" spans="2:9" s="3" customFormat="1" ht="20.25" customHeight="1" x14ac:dyDescent="0.3">
      <c r="B18" s="7"/>
      <c r="C18" s="7"/>
      <c r="D18" s="8"/>
      <c r="E18" s="8"/>
      <c r="F18" s="7"/>
      <c r="G18" s="6"/>
      <c r="H18" s="19"/>
      <c r="I18" s="12" t="str">
        <f>IF(G18="","",IF(H18="",0,VLOOKUP(H18,Valorisation[],2,FALSE))*Paramètres!$B$9*G18)</f>
        <v/>
      </c>
    </row>
    <row r="19" spans="2:9" s="3" customFormat="1" ht="20.25" customHeight="1" x14ac:dyDescent="0.3">
      <c r="B19" s="7"/>
      <c r="C19" s="7"/>
      <c r="D19" s="8"/>
      <c r="E19" s="8"/>
      <c r="F19" s="7"/>
      <c r="G19" s="6"/>
      <c r="H19" s="19"/>
      <c r="I19" s="12" t="str">
        <f>IF(G19="","",IF(H19="",0,VLOOKUP(H19,Valorisation[],2,FALSE))*Paramètres!$B$9*G19)</f>
        <v/>
      </c>
    </row>
    <row r="20" spans="2:9" s="3" customFormat="1" ht="20.25" customHeight="1" x14ac:dyDescent="0.3">
      <c r="B20" s="7"/>
      <c r="C20" s="7"/>
      <c r="D20" s="8"/>
      <c r="E20" s="8"/>
      <c r="F20" s="7"/>
      <c r="G20" s="6"/>
      <c r="H20" s="19"/>
      <c r="I20" s="12" t="str">
        <f>IF(G20="","",IF(H20="",0,VLOOKUP(H20,Valorisation[],2,FALSE))*Paramètres!$B$9*G20)</f>
        <v/>
      </c>
    </row>
    <row r="21" spans="2:9" s="3" customFormat="1" ht="20.25" customHeight="1" x14ac:dyDescent="0.3">
      <c r="B21" s="7"/>
      <c r="C21" s="7"/>
      <c r="D21" s="8"/>
      <c r="E21" s="8"/>
      <c r="F21" s="7"/>
      <c r="G21" s="6"/>
      <c r="H21" s="19"/>
      <c r="I21" s="12" t="str">
        <f>IF(G21="","",IF(H21="",0,VLOOKUP(H21,Valorisation[],2,FALSE))*Paramètres!$B$9*G21)</f>
        <v/>
      </c>
    </row>
    <row r="22" spans="2:9" s="3" customFormat="1" ht="20.25" customHeight="1" x14ac:dyDescent="0.3">
      <c r="B22" s="7"/>
      <c r="C22" s="7"/>
      <c r="D22" s="8"/>
      <c r="E22" s="8"/>
      <c r="F22" s="7"/>
      <c r="G22" s="6"/>
      <c r="H22" s="19"/>
      <c r="I22" s="12" t="str">
        <f>IF(G22="","",IF(H22="",0,VLOOKUP(H22,Valorisation[],2,FALSE))*Paramètres!$B$9*G22)</f>
        <v/>
      </c>
    </row>
    <row r="23" spans="2:9" s="3" customFormat="1" ht="20.25" customHeight="1" x14ac:dyDescent="0.3">
      <c r="B23" s="7"/>
      <c r="C23" s="7"/>
      <c r="D23" s="8"/>
      <c r="E23" s="8"/>
      <c r="F23" s="7"/>
      <c r="G23" s="6"/>
      <c r="H23" s="19"/>
      <c r="I23" s="12" t="str">
        <f>IF(G23="","",IF(H23="",0,VLOOKUP(H23,Valorisation[],2,FALSE))*Paramètres!$B$9*G23)</f>
        <v/>
      </c>
    </row>
    <row r="24" spans="2:9" s="3" customFormat="1" ht="20.25" customHeight="1" x14ac:dyDescent="0.3">
      <c r="B24" s="7"/>
      <c r="C24" s="7"/>
      <c r="D24" s="8"/>
      <c r="E24" s="8"/>
      <c r="F24" s="7"/>
      <c r="G24" s="6"/>
      <c r="H24" s="19"/>
      <c r="I24" s="12" t="str">
        <f>IF(G24="","",IF(H24="",0,VLOOKUP(H24,Valorisation[],2,FALSE))*Paramètres!$B$9*G24)</f>
        <v/>
      </c>
    </row>
    <row r="25" spans="2:9" s="3" customFormat="1" ht="20.25" customHeight="1" x14ac:dyDescent="0.3">
      <c r="B25" s="7"/>
      <c r="C25" s="7"/>
      <c r="D25" s="8"/>
      <c r="E25" s="8"/>
      <c r="F25" s="7"/>
      <c r="G25" s="6"/>
      <c r="H25" s="19"/>
      <c r="I25" s="12" t="str">
        <f>IF(G25="","",IF(H25="",0,VLOOKUP(H25,Valorisation[],2,FALSE))*Paramètres!$B$9*G25)</f>
        <v/>
      </c>
    </row>
    <row r="26" spans="2:9" s="3" customFormat="1" ht="20.25" customHeight="1" x14ac:dyDescent="0.3">
      <c r="B26" s="7"/>
      <c r="C26" s="7"/>
      <c r="D26" s="8"/>
      <c r="E26" s="8"/>
      <c r="F26" s="7"/>
      <c r="G26" s="6"/>
      <c r="H26" s="19"/>
      <c r="I26" s="12" t="str">
        <f>IF(G26="","",IF(H26="",0,VLOOKUP(H26,Valorisation[],2,FALSE))*Paramètres!$B$9*G26)</f>
        <v/>
      </c>
    </row>
    <row r="27" spans="2:9" s="3" customFormat="1" ht="20.25" customHeight="1" x14ac:dyDescent="0.3">
      <c r="B27" s="7"/>
      <c r="C27" s="7"/>
      <c r="D27" s="8"/>
      <c r="E27" s="8"/>
      <c r="F27" s="7"/>
      <c r="G27" s="6"/>
      <c r="H27" s="19"/>
      <c r="I27" s="12" t="str">
        <f>IF(G27="","",IF(H27="",0,VLOOKUP(H27,Valorisation[],2,FALSE))*Paramètres!$B$9*G27)</f>
        <v/>
      </c>
    </row>
    <row r="28" spans="2:9" s="3" customFormat="1" ht="20.25" customHeight="1" x14ac:dyDescent="0.3">
      <c r="B28" s="7"/>
      <c r="C28" s="7"/>
      <c r="D28" s="7"/>
      <c r="E28" s="7"/>
      <c r="F28" s="7"/>
      <c r="G28" s="6"/>
      <c r="H28" s="19"/>
      <c r="I28" s="12" t="str">
        <f>IF(G28="","",IF(H28="",0,VLOOKUP(H28,Valorisation[],2,FALSE))*Paramètres!$B$9*G28)</f>
        <v/>
      </c>
    </row>
    <row r="29" spans="2:9" s="3" customFormat="1" ht="20.25" customHeight="1" x14ac:dyDescent="0.3">
      <c r="B29" s="7"/>
      <c r="C29" s="7"/>
      <c r="D29" s="7"/>
      <c r="E29" s="7"/>
      <c r="F29" s="7"/>
      <c r="G29" s="6"/>
      <c r="H29" s="19"/>
      <c r="I29" s="12" t="str">
        <f>IF(G29="","",IF(H29="",0,VLOOKUP(H29,Valorisation[],2,FALSE))*Paramètres!$B$9*G29)</f>
        <v/>
      </c>
    </row>
    <row r="30" spans="2:9" s="3" customFormat="1" ht="20.25" customHeight="1" x14ac:dyDescent="0.3">
      <c r="B30" s="7"/>
      <c r="C30" s="7"/>
      <c r="D30" s="7"/>
      <c r="E30" s="7"/>
      <c r="F30" s="7"/>
      <c r="G30" s="6"/>
      <c r="H30" s="19"/>
      <c r="I30" s="12" t="str">
        <f>IF(G30="","",IF(H30="",0,VLOOKUP(H30,Valorisation[],2,FALSE))*Paramètres!$B$9*G30)</f>
        <v/>
      </c>
    </row>
    <row r="31" spans="2:9" ht="24.9" customHeight="1" x14ac:dyDescent="0.3">
      <c r="B31" s="20"/>
      <c r="C31" s="21"/>
      <c r="D31" s="21"/>
      <c r="E31" s="22"/>
      <c r="F31" s="15" t="s">
        <v>0</v>
      </c>
      <c r="G31" s="13">
        <f>SUM(G13:G30)</f>
        <v>0</v>
      </c>
      <c r="H31" s="23"/>
      <c r="I31" s="14">
        <f>SUM(I13:I30)</f>
        <v>0</v>
      </c>
    </row>
    <row r="32" spans="2:9" x14ac:dyDescent="0.2">
      <c r="F32" s="9"/>
    </row>
    <row r="33" spans="2:10" s="1" customFormat="1" ht="14.4" x14ac:dyDescent="0.3">
      <c r="B33" s="2"/>
      <c r="C33" s="2"/>
      <c r="D33" s="2"/>
      <c r="E33" s="2"/>
      <c r="F33" s="2"/>
      <c r="G33" s="2"/>
      <c r="H33" s="2"/>
      <c r="I33" s="2"/>
      <c r="J33" s="2"/>
    </row>
  </sheetData>
  <sheetProtection formatCells="0" formatColumns="0" formatRows="0" insertColumns="0" insertRows="0" deleteColumns="0" deleteRows="0"/>
  <mergeCells count="2">
    <mergeCell ref="B8:I8"/>
    <mergeCell ref="B10:I10"/>
  </mergeCells>
  <printOptions horizontalCentered="1"/>
  <pageMargins left="0" right="0" top="0" bottom="0" header="0.19685039370078741" footer="0.31496062992125984"/>
  <pageSetup paperSize="9" scale="80" fitToHeight="0" orientation="landscape" horizontalDpi="300" verticalDpi="3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6F9A1E-3E41-48DF-921D-5617743EB6A3}">
          <x14:formula1>
            <xm:f>Paramètres!$A$3:$A$5</xm:f>
          </x14:formula1>
          <xm:sqref>H13:H30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DB51D-6C54-491D-8ECC-21268DE4C057}">
  <sheetPr>
    <pageSetUpPr fitToPage="1"/>
  </sheetPr>
  <dimension ref="B3:J33"/>
  <sheetViews>
    <sheetView showGridLines="0" zoomScaleNormal="100" zoomScalePageLayoutView="75" workbookViewId="0">
      <selection activeCell="A13" sqref="A13:XFD17"/>
    </sheetView>
  </sheetViews>
  <sheetFormatPr baseColWidth="10" defaultColWidth="11.44140625" defaultRowHeight="10.199999999999999" x14ac:dyDescent="0.2"/>
  <cols>
    <col min="1" max="1" width="4.5546875" style="2" customWidth="1"/>
    <col min="2" max="2" width="18.6640625" style="2" customWidth="1"/>
    <col min="3" max="3" width="18.33203125" style="2" customWidth="1"/>
    <col min="4" max="4" width="22.44140625" style="2" customWidth="1"/>
    <col min="5" max="5" width="14" style="2" customWidth="1"/>
    <col min="6" max="6" width="40" style="2" bestFit="1" customWidth="1"/>
    <col min="7" max="7" width="21.5546875" style="2" customWidth="1"/>
    <col min="8" max="8" width="18" style="2" customWidth="1"/>
    <col min="9" max="9" width="20.88671875" style="2" customWidth="1"/>
    <col min="10" max="10" width="3.5546875" style="2" customWidth="1"/>
    <col min="11" max="16384" width="11.44140625" style="2"/>
  </cols>
  <sheetData>
    <row r="3" spans="2:10" ht="15.6" x14ac:dyDescent="0.3">
      <c r="G3" s="26" t="s">
        <v>30</v>
      </c>
    </row>
    <row r="7" spans="2:10" x14ac:dyDescent="0.2">
      <c r="B7" s="24"/>
      <c r="C7" s="24"/>
      <c r="D7" s="24"/>
      <c r="E7" s="24"/>
      <c r="F7" s="24"/>
      <c r="G7" s="24"/>
      <c r="H7" s="24"/>
      <c r="I7" s="24"/>
    </row>
    <row r="8" spans="2:10" ht="26.25" customHeight="1" x14ac:dyDescent="0.3">
      <c r="B8" s="43" t="s">
        <v>4</v>
      </c>
      <c r="C8" s="44"/>
      <c r="D8" s="44"/>
      <c r="E8" s="44"/>
      <c r="F8" s="44"/>
      <c r="G8" s="44"/>
      <c r="H8" s="44"/>
      <c r="I8" s="45"/>
      <c r="J8" s="1"/>
    </row>
    <row r="9" spans="2:10" s="1" customFormat="1" ht="11.25" customHeight="1" x14ac:dyDescent="0.3">
      <c r="B9"/>
      <c r="C9"/>
      <c r="D9"/>
      <c r="E9"/>
      <c r="F9"/>
      <c r="G9"/>
      <c r="H9"/>
      <c r="I9"/>
    </row>
    <row r="10" spans="2:10" ht="30.75" customHeight="1" x14ac:dyDescent="0.3">
      <c r="B10" s="46" t="s">
        <v>14</v>
      </c>
      <c r="C10" s="46"/>
      <c r="D10" s="46"/>
      <c r="E10" s="46"/>
      <c r="F10" s="46"/>
      <c r="G10" s="46"/>
      <c r="H10" s="46"/>
      <c r="I10" s="46"/>
      <c r="J10" s="3"/>
    </row>
    <row r="11" spans="2:10" s="1" customFormat="1" ht="11.25" customHeight="1" x14ac:dyDescent="0.3">
      <c r="B11"/>
      <c r="C11"/>
      <c r="D11"/>
      <c r="E11"/>
      <c r="F11"/>
      <c r="G11"/>
      <c r="H11"/>
      <c r="I11"/>
    </row>
    <row r="12" spans="2:10" s="4" customFormat="1" ht="36.75" customHeight="1" x14ac:dyDescent="0.3">
      <c r="B12" s="10" t="s">
        <v>22</v>
      </c>
      <c r="C12" s="10" t="s">
        <v>23</v>
      </c>
      <c r="D12" s="10" t="s">
        <v>24</v>
      </c>
      <c r="E12" s="10" t="s">
        <v>39</v>
      </c>
      <c r="F12" s="10" t="s">
        <v>25</v>
      </c>
      <c r="G12" s="10" t="s">
        <v>26</v>
      </c>
      <c r="H12" s="11" t="s">
        <v>3</v>
      </c>
      <c r="I12" s="11" t="s">
        <v>8</v>
      </c>
    </row>
    <row r="13" spans="2:10" s="3" customFormat="1" ht="20.25" customHeight="1" x14ac:dyDescent="0.3">
      <c r="B13" s="7"/>
      <c r="C13" s="7"/>
      <c r="D13" s="8"/>
      <c r="E13" s="8"/>
      <c r="F13" s="7"/>
      <c r="G13" s="6"/>
      <c r="H13" s="42"/>
      <c r="I13" s="12" t="str">
        <f>IF(G13="","",IF(H13="",0,VLOOKUP(H13,Valorisation[],2,FALSE))*Paramètres!$B$9*G13)</f>
        <v/>
      </c>
    </row>
    <row r="14" spans="2:10" s="3" customFormat="1" ht="20.25" customHeight="1" x14ac:dyDescent="0.3">
      <c r="B14" s="7"/>
      <c r="C14" s="7"/>
      <c r="D14" s="8"/>
      <c r="E14" s="8"/>
      <c r="F14" s="7"/>
      <c r="G14" s="6"/>
      <c r="H14" s="19"/>
      <c r="I14" s="12" t="str">
        <f>IF(G14="","",IF(H14="",0,VLOOKUP(H14,Valorisation[],2,FALSE))*Paramètres!$B$9*G14)</f>
        <v/>
      </c>
    </row>
    <row r="15" spans="2:10" s="3" customFormat="1" ht="20.25" customHeight="1" x14ac:dyDescent="0.3">
      <c r="B15" s="7"/>
      <c r="C15" s="7"/>
      <c r="D15" s="8"/>
      <c r="E15" s="8"/>
      <c r="F15" s="7"/>
      <c r="G15" s="6"/>
      <c r="H15" s="19"/>
      <c r="I15" s="12" t="str">
        <f>IF(G15="","",IF(H15="",0,VLOOKUP(H15,Valorisation[],2,FALSE))*Paramètres!$B$9*G15)</f>
        <v/>
      </c>
    </row>
    <row r="16" spans="2:10" s="3" customFormat="1" ht="20.25" customHeight="1" x14ac:dyDescent="0.3">
      <c r="B16" s="7"/>
      <c r="C16" s="7"/>
      <c r="D16" s="8"/>
      <c r="E16" s="8"/>
      <c r="F16" s="7"/>
      <c r="G16" s="6"/>
      <c r="H16" s="19"/>
      <c r="I16" s="12" t="str">
        <f>IF(G16="","",IF(H16="",0,VLOOKUP(H16,Valorisation[],2,FALSE))*Paramètres!$B$9*G16)</f>
        <v/>
      </c>
    </row>
    <row r="17" spans="2:9" s="3" customFormat="1" ht="20.25" customHeight="1" x14ac:dyDescent="0.3">
      <c r="B17" s="7"/>
      <c r="C17" s="7"/>
      <c r="D17" s="8"/>
      <c r="E17" s="8"/>
      <c r="F17" s="7"/>
      <c r="G17" s="6"/>
      <c r="H17" s="19"/>
      <c r="I17" s="12" t="str">
        <f>IF(G17="","",IF(H17="",0,VLOOKUP(H17,Valorisation[],2,FALSE))*Paramètres!$B$9*G17)</f>
        <v/>
      </c>
    </row>
    <row r="18" spans="2:9" s="3" customFormat="1" ht="20.25" customHeight="1" x14ac:dyDescent="0.3">
      <c r="B18" s="7"/>
      <c r="C18" s="7"/>
      <c r="D18" s="8"/>
      <c r="E18" s="8"/>
      <c r="F18" s="7"/>
      <c r="G18" s="6"/>
      <c r="H18" s="19"/>
      <c r="I18" s="12" t="str">
        <f>IF(G18="","",IF(H18="",0,VLOOKUP(H18,Valorisation[],2,FALSE))*Paramètres!$B$9*G18)</f>
        <v/>
      </c>
    </row>
    <row r="19" spans="2:9" s="3" customFormat="1" ht="20.25" customHeight="1" x14ac:dyDescent="0.3">
      <c r="B19" s="7"/>
      <c r="C19" s="7"/>
      <c r="D19" s="8"/>
      <c r="E19" s="8"/>
      <c r="F19" s="7"/>
      <c r="G19" s="6"/>
      <c r="H19" s="19"/>
      <c r="I19" s="12" t="str">
        <f>IF(G19="","",IF(H19="",0,VLOOKUP(H19,Valorisation[],2,FALSE))*Paramètres!$B$9*G19)</f>
        <v/>
      </c>
    </row>
    <row r="20" spans="2:9" s="3" customFormat="1" ht="20.25" customHeight="1" x14ac:dyDescent="0.3">
      <c r="B20" s="7"/>
      <c r="C20" s="7"/>
      <c r="D20" s="8"/>
      <c r="E20" s="8"/>
      <c r="F20" s="7"/>
      <c r="G20" s="6"/>
      <c r="H20" s="19"/>
      <c r="I20" s="12" t="str">
        <f>IF(G20="","",IF(H20="",0,VLOOKUP(H20,Valorisation[],2,FALSE))*Paramètres!$B$9*G20)</f>
        <v/>
      </c>
    </row>
    <row r="21" spans="2:9" s="3" customFormat="1" ht="20.25" customHeight="1" x14ac:dyDescent="0.3">
      <c r="B21" s="7"/>
      <c r="C21" s="7"/>
      <c r="D21" s="8"/>
      <c r="E21" s="8"/>
      <c r="F21" s="7"/>
      <c r="G21" s="6"/>
      <c r="H21" s="19"/>
      <c r="I21" s="12" t="str">
        <f>IF(G21="","",IF(H21="",0,VLOOKUP(H21,Valorisation[],2,FALSE))*Paramètres!$B$9*G21)</f>
        <v/>
      </c>
    </row>
    <row r="22" spans="2:9" s="3" customFormat="1" ht="20.25" customHeight="1" x14ac:dyDescent="0.3">
      <c r="B22" s="7"/>
      <c r="C22" s="7"/>
      <c r="D22" s="8"/>
      <c r="E22" s="8"/>
      <c r="F22" s="7"/>
      <c r="G22" s="6"/>
      <c r="H22" s="19"/>
      <c r="I22" s="12" t="str">
        <f>IF(G22="","",IF(H22="",0,VLOOKUP(H22,Valorisation[],2,FALSE))*Paramètres!$B$9*G22)</f>
        <v/>
      </c>
    </row>
    <row r="23" spans="2:9" s="3" customFormat="1" ht="20.25" customHeight="1" x14ac:dyDescent="0.3">
      <c r="B23" s="7"/>
      <c r="C23" s="7"/>
      <c r="D23" s="8"/>
      <c r="E23" s="8"/>
      <c r="F23" s="7"/>
      <c r="G23" s="6"/>
      <c r="H23" s="19"/>
      <c r="I23" s="12" t="str">
        <f>IF(G23="","",IF(H23="",0,VLOOKUP(H23,Valorisation[],2,FALSE))*Paramètres!$B$9*G23)</f>
        <v/>
      </c>
    </row>
    <row r="24" spans="2:9" s="3" customFormat="1" ht="20.25" customHeight="1" x14ac:dyDescent="0.3">
      <c r="B24" s="7"/>
      <c r="C24" s="7"/>
      <c r="D24" s="8"/>
      <c r="E24" s="8"/>
      <c r="F24" s="7"/>
      <c r="G24" s="6"/>
      <c r="H24" s="19"/>
      <c r="I24" s="12" t="str">
        <f>IF(G24="","",IF(H24="",0,VLOOKUP(H24,Valorisation[],2,FALSE))*Paramètres!$B$9*G24)</f>
        <v/>
      </c>
    </row>
    <row r="25" spans="2:9" s="3" customFormat="1" ht="20.25" customHeight="1" x14ac:dyDescent="0.3">
      <c r="B25" s="7"/>
      <c r="C25" s="7"/>
      <c r="D25" s="8"/>
      <c r="E25" s="8"/>
      <c r="F25" s="7"/>
      <c r="G25" s="6"/>
      <c r="H25" s="19"/>
      <c r="I25" s="12" t="str">
        <f>IF(G25="","",IF(H25="",0,VLOOKUP(H25,Valorisation[],2,FALSE))*Paramètres!$B$9*G25)</f>
        <v/>
      </c>
    </row>
    <row r="26" spans="2:9" s="3" customFormat="1" ht="20.25" customHeight="1" x14ac:dyDescent="0.3">
      <c r="B26" s="7"/>
      <c r="C26" s="7"/>
      <c r="D26" s="8"/>
      <c r="E26" s="8"/>
      <c r="F26" s="7"/>
      <c r="G26" s="6"/>
      <c r="H26" s="19"/>
      <c r="I26" s="12" t="str">
        <f>IF(G26="","",IF(H26="",0,VLOOKUP(H26,Valorisation[],2,FALSE))*Paramètres!$B$9*G26)</f>
        <v/>
      </c>
    </row>
    <row r="27" spans="2:9" s="3" customFormat="1" ht="20.25" customHeight="1" x14ac:dyDescent="0.3">
      <c r="B27" s="7"/>
      <c r="C27" s="7"/>
      <c r="D27" s="8"/>
      <c r="E27" s="8"/>
      <c r="F27" s="7"/>
      <c r="G27" s="6"/>
      <c r="H27" s="19"/>
      <c r="I27" s="12" t="str">
        <f>IF(G27="","",IF(H27="",0,VLOOKUP(H27,Valorisation[],2,FALSE))*Paramètres!$B$9*G27)</f>
        <v/>
      </c>
    </row>
    <row r="28" spans="2:9" s="3" customFormat="1" ht="20.25" customHeight="1" x14ac:dyDescent="0.3">
      <c r="B28" s="7"/>
      <c r="C28" s="7"/>
      <c r="D28" s="7"/>
      <c r="E28" s="7"/>
      <c r="F28" s="7"/>
      <c r="G28" s="6"/>
      <c r="H28" s="19"/>
      <c r="I28" s="12" t="str">
        <f>IF(G28="","",IF(H28="",0,VLOOKUP(H28,Valorisation[],2,FALSE))*Paramètres!$B$9*G28)</f>
        <v/>
      </c>
    </row>
    <row r="29" spans="2:9" s="3" customFormat="1" ht="20.25" customHeight="1" x14ac:dyDescent="0.3">
      <c r="B29" s="7"/>
      <c r="C29" s="7"/>
      <c r="D29" s="7"/>
      <c r="E29" s="7"/>
      <c r="F29" s="7"/>
      <c r="G29" s="6"/>
      <c r="H29" s="19"/>
      <c r="I29" s="12" t="str">
        <f>IF(G29="","",IF(H29="",0,VLOOKUP(H29,Valorisation[],2,FALSE))*Paramètres!$B$9*G29)</f>
        <v/>
      </c>
    </row>
    <row r="30" spans="2:9" s="3" customFormat="1" ht="20.25" customHeight="1" x14ac:dyDescent="0.3">
      <c r="B30" s="7"/>
      <c r="C30" s="7"/>
      <c r="D30" s="7"/>
      <c r="E30" s="7"/>
      <c r="F30" s="7"/>
      <c r="G30" s="6"/>
      <c r="H30" s="19"/>
      <c r="I30" s="12" t="str">
        <f>IF(G30="","",IF(H30="",0,VLOOKUP(H30,Valorisation[],2,FALSE))*Paramètres!$B$9*G30)</f>
        <v/>
      </c>
    </row>
    <row r="31" spans="2:9" ht="24.9" customHeight="1" x14ac:dyDescent="0.3">
      <c r="B31" s="20"/>
      <c r="C31" s="21"/>
      <c r="D31" s="21"/>
      <c r="E31" s="22"/>
      <c r="F31" s="15" t="s">
        <v>0</v>
      </c>
      <c r="G31" s="13">
        <f>SUM(G13:G30)</f>
        <v>0</v>
      </c>
      <c r="H31" s="23"/>
      <c r="I31" s="14">
        <f>SUM(I13:I30)</f>
        <v>0</v>
      </c>
    </row>
    <row r="32" spans="2:9" x14ac:dyDescent="0.2">
      <c r="F32" s="9"/>
    </row>
    <row r="33" spans="2:10" s="1" customFormat="1" ht="14.4" x14ac:dyDescent="0.3">
      <c r="B33" s="2"/>
      <c r="C33" s="2"/>
      <c r="D33" s="2"/>
      <c r="E33" s="2"/>
      <c r="F33" s="2"/>
      <c r="G33" s="2"/>
      <c r="H33" s="2"/>
      <c r="I33" s="2"/>
      <c r="J33" s="2"/>
    </row>
  </sheetData>
  <sheetProtection formatCells="0" formatColumns="0" formatRows="0" insertColumns="0" insertRows="0" deleteColumns="0" deleteRows="0"/>
  <mergeCells count="2">
    <mergeCell ref="B8:I8"/>
    <mergeCell ref="B10:I10"/>
  </mergeCells>
  <printOptions horizontalCentered="1"/>
  <pageMargins left="0" right="0" top="0" bottom="0" header="0.19685039370078741" footer="0.31496062992125984"/>
  <pageSetup paperSize="9" scale="80" fitToHeight="0" orientation="landscape" horizontalDpi="300" verticalDpi="3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59F6F71-BEEF-40BD-89EA-3661602A8186}">
          <x14:formula1>
            <xm:f>Paramètres!$A$3:$A$5</xm:f>
          </x14:formula1>
          <xm:sqref>H13:H30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4A940-8BB9-4EA1-8DB4-11844D813DDE}">
  <sheetPr>
    <pageSetUpPr fitToPage="1"/>
  </sheetPr>
  <dimension ref="B3:J33"/>
  <sheetViews>
    <sheetView showGridLines="0" zoomScaleNormal="100" zoomScalePageLayoutView="75" workbookViewId="0">
      <selection activeCell="A13" sqref="A13:XFD17"/>
    </sheetView>
  </sheetViews>
  <sheetFormatPr baseColWidth="10" defaultColWidth="11.44140625" defaultRowHeight="10.199999999999999" x14ac:dyDescent="0.2"/>
  <cols>
    <col min="1" max="1" width="4.5546875" style="2" customWidth="1"/>
    <col min="2" max="2" width="18.6640625" style="2" customWidth="1"/>
    <col min="3" max="3" width="18.33203125" style="2" customWidth="1"/>
    <col min="4" max="4" width="22.44140625" style="2" customWidth="1"/>
    <col min="5" max="5" width="14" style="2" customWidth="1"/>
    <col min="6" max="6" width="40" style="2" bestFit="1" customWidth="1"/>
    <col min="7" max="7" width="21.5546875" style="2" customWidth="1"/>
    <col min="8" max="8" width="18" style="2" customWidth="1"/>
    <col min="9" max="9" width="20.88671875" style="2" customWidth="1"/>
    <col min="10" max="10" width="3.5546875" style="2" customWidth="1"/>
    <col min="11" max="16384" width="11.44140625" style="2"/>
  </cols>
  <sheetData>
    <row r="3" spans="2:10" ht="15.6" x14ac:dyDescent="0.3">
      <c r="G3" s="26" t="s">
        <v>30</v>
      </c>
    </row>
    <row r="7" spans="2:10" x14ac:dyDescent="0.2">
      <c r="B7" s="24"/>
      <c r="C7" s="24"/>
      <c r="D7" s="24"/>
      <c r="E7" s="24"/>
      <c r="F7" s="24"/>
      <c r="G7" s="24"/>
      <c r="H7" s="24"/>
      <c r="I7" s="24"/>
    </row>
    <row r="8" spans="2:10" ht="26.25" customHeight="1" x14ac:dyDescent="0.3">
      <c r="B8" s="43" t="s">
        <v>4</v>
      </c>
      <c r="C8" s="44"/>
      <c r="D8" s="44"/>
      <c r="E8" s="44"/>
      <c r="F8" s="44"/>
      <c r="G8" s="44"/>
      <c r="H8" s="44"/>
      <c r="I8" s="45"/>
      <c r="J8" s="1"/>
    </row>
    <row r="9" spans="2:10" s="1" customFormat="1" ht="11.25" customHeight="1" x14ac:dyDescent="0.3">
      <c r="B9"/>
      <c r="C9"/>
      <c r="D9"/>
      <c r="E9"/>
      <c r="F9"/>
      <c r="G9"/>
      <c r="H9"/>
      <c r="I9"/>
    </row>
    <row r="10" spans="2:10" ht="30.75" customHeight="1" x14ac:dyDescent="0.3">
      <c r="B10" s="46" t="s">
        <v>14</v>
      </c>
      <c r="C10" s="46"/>
      <c r="D10" s="46"/>
      <c r="E10" s="46"/>
      <c r="F10" s="46"/>
      <c r="G10" s="46"/>
      <c r="H10" s="46"/>
      <c r="I10" s="46"/>
      <c r="J10" s="3"/>
    </row>
    <row r="11" spans="2:10" s="1" customFormat="1" ht="11.25" customHeight="1" x14ac:dyDescent="0.3">
      <c r="B11"/>
      <c r="C11"/>
      <c r="D11"/>
      <c r="E11"/>
      <c r="F11"/>
      <c r="G11"/>
      <c r="H11"/>
      <c r="I11"/>
    </row>
    <row r="12" spans="2:10" s="4" customFormat="1" ht="36.75" customHeight="1" x14ac:dyDescent="0.3">
      <c r="B12" s="10" t="s">
        <v>22</v>
      </c>
      <c r="C12" s="10" t="s">
        <v>23</v>
      </c>
      <c r="D12" s="10" t="s">
        <v>24</v>
      </c>
      <c r="E12" s="10" t="s">
        <v>39</v>
      </c>
      <c r="F12" s="10" t="s">
        <v>25</v>
      </c>
      <c r="G12" s="10" t="s">
        <v>26</v>
      </c>
      <c r="H12" s="11" t="s">
        <v>3</v>
      </c>
      <c r="I12" s="11" t="s">
        <v>8</v>
      </c>
    </row>
    <row r="13" spans="2:10" s="3" customFormat="1" ht="20.25" customHeight="1" x14ac:dyDescent="0.3">
      <c r="B13" s="7"/>
      <c r="C13" s="7"/>
      <c r="D13" s="8"/>
      <c r="E13" s="8"/>
      <c r="F13" s="7"/>
      <c r="G13" s="6"/>
      <c r="H13" s="42"/>
      <c r="I13" s="12" t="str">
        <f>IF(G13="","",IF(H13="",0,VLOOKUP(H13,Valorisation[],2,FALSE))*Paramètres!$B$9*G13)</f>
        <v/>
      </c>
    </row>
    <row r="14" spans="2:10" s="3" customFormat="1" ht="20.25" customHeight="1" x14ac:dyDescent="0.3">
      <c r="B14" s="7"/>
      <c r="C14" s="7"/>
      <c r="D14" s="8"/>
      <c r="E14" s="8"/>
      <c r="F14" s="7"/>
      <c r="G14" s="6"/>
      <c r="H14" s="19"/>
      <c r="I14" s="12" t="str">
        <f>IF(G14="","",IF(H14="",0,VLOOKUP(H14,Valorisation[],2,FALSE))*Paramètres!$B$9*G14)</f>
        <v/>
      </c>
    </row>
    <row r="15" spans="2:10" s="3" customFormat="1" ht="20.25" customHeight="1" x14ac:dyDescent="0.3">
      <c r="B15" s="7"/>
      <c r="C15" s="7"/>
      <c r="D15" s="8"/>
      <c r="E15" s="8"/>
      <c r="F15" s="7"/>
      <c r="G15" s="6"/>
      <c r="H15" s="19"/>
      <c r="I15" s="12" t="str">
        <f>IF(G15="","",IF(H15="",0,VLOOKUP(H15,Valorisation[],2,FALSE))*Paramètres!$B$9*G15)</f>
        <v/>
      </c>
    </row>
    <row r="16" spans="2:10" s="3" customFormat="1" ht="20.25" customHeight="1" x14ac:dyDescent="0.3">
      <c r="B16" s="7"/>
      <c r="C16" s="7"/>
      <c r="D16" s="8"/>
      <c r="E16" s="8"/>
      <c r="F16" s="7"/>
      <c r="G16" s="6"/>
      <c r="H16" s="19"/>
      <c r="I16" s="12" t="str">
        <f>IF(G16="","",IF(H16="",0,VLOOKUP(H16,Valorisation[],2,FALSE))*Paramètres!$B$9*G16)</f>
        <v/>
      </c>
    </row>
    <row r="17" spans="2:9" s="3" customFormat="1" ht="20.25" customHeight="1" x14ac:dyDescent="0.3">
      <c r="B17" s="7"/>
      <c r="C17" s="7"/>
      <c r="D17" s="8"/>
      <c r="E17" s="8"/>
      <c r="F17" s="7"/>
      <c r="G17" s="6"/>
      <c r="H17" s="19"/>
      <c r="I17" s="12" t="str">
        <f>IF(G17="","",IF(H17="",0,VLOOKUP(H17,Valorisation[],2,FALSE))*Paramètres!$B$9*G17)</f>
        <v/>
      </c>
    </row>
    <row r="18" spans="2:9" s="3" customFormat="1" ht="20.25" customHeight="1" x14ac:dyDescent="0.3">
      <c r="B18" s="7"/>
      <c r="C18" s="7"/>
      <c r="D18" s="8"/>
      <c r="E18" s="8"/>
      <c r="F18" s="7"/>
      <c r="G18" s="6"/>
      <c r="H18" s="19"/>
      <c r="I18" s="12" t="str">
        <f>IF(G18="","",IF(H18="",0,VLOOKUP(H18,Valorisation[],2,FALSE))*Paramètres!$B$9*G18)</f>
        <v/>
      </c>
    </row>
    <row r="19" spans="2:9" s="3" customFormat="1" ht="20.25" customHeight="1" x14ac:dyDescent="0.3">
      <c r="B19" s="7"/>
      <c r="C19" s="7"/>
      <c r="D19" s="8"/>
      <c r="E19" s="8"/>
      <c r="F19" s="7"/>
      <c r="G19" s="6"/>
      <c r="H19" s="19"/>
      <c r="I19" s="12" t="str">
        <f>IF(G19="","",IF(H19="",0,VLOOKUP(H19,Valorisation[],2,FALSE))*Paramètres!$B$9*G19)</f>
        <v/>
      </c>
    </row>
    <row r="20" spans="2:9" s="3" customFormat="1" ht="20.25" customHeight="1" x14ac:dyDescent="0.3">
      <c r="B20" s="7"/>
      <c r="C20" s="7"/>
      <c r="D20" s="8"/>
      <c r="E20" s="8"/>
      <c r="F20" s="7"/>
      <c r="G20" s="6"/>
      <c r="H20" s="19"/>
      <c r="I20" s="12" t="str">
        <f>IF(G20="","",IF(H20="",0,VLOOKUP(H20,Valorisation[],2,FALSE))*Paramètres!$B$9*G20)</f>
        <v/>
      </c>
    </row>
    <row r="21" spans="2:9" s="3" customFormat="1" ht="20.25" customHeight="1" x14ac:dyDescent="0.3">
      <c r="B21" s="7"/>
      <c r="C21" s="7"/>
      <c r="D21" s="8"/>
      <c r="E21" s="8"/>
      <c r="F21" s="7"/>
      <c r="G21" s="6"/>
      <c r="H21" s="19"/>
      <c r="I21" s="12" t="str">
        <f>IF(G21="","",IF(H21="",0,VLOOKUP(H21,Valorisation[],2,FALSE))*Paramètres!$B$9*G21)</f>
        <v/>
      </c>
    </row>
    <row r="22" spans="2:9" s="3" customFormat="1" ht="20.25" customHeight="1" x14ac:dyDescent="0.3">
      <c r="B22" s="7"/>
      <c r="C22" s="7"/>
      <c r="D22" s="8"/>
      <c r="E22" s="8"/>
      <c r="F22" s="7"/>
      <c r="G22" s="6"/>
      <c r="H22" s="19"/>
      <c r="I22" s="12" t="str">
        <f>IF(G22="","",IF(H22="",0,VLOOKUP(H22,Valorisation[],2,FALSE))*Paramètres!$B$9*G22)</f>
        <v/>
      </c>
    </row>
    <row r="23" spans="2:9" s="3" customFormat="1" ht="20.25" customHeight="1" x14ac:dyDescent="0.3">
      <c r="B23" s="7"/>
      <c r="C23" s="7"/>
      <c r="D23" s="8"/>
      <c r="E23" s="8"/>
      <c r="F23" s="7"/>
      <c r="G23" s="6"/>
      <c r="H23" s="19"/>
      <c r="I23" s="12" t="str">
        <f>IF(G23="","",IF(H23="",0,VLOOKUP(H23,Valorisation[],2,FALSE))*Paramètres!$B$9*G23)</f>
        <v/>
      </c>
    </row>
    <row r="24" spans="2:9" s="3" customFormat="1" ht="20.25" customHeight="1" x14ac:dyDescent="0.3">
      <c r="B24" s="7"/>
      <c r="C24" s="7"/>
      <c r="D24" s="8"/>
      <c r="E24" s="8"/>
      <c r="F24" s="7"/>
      <c r="G24" s="6"/>
      <c r="H24" s="19"/>
      <c r="I24" s="12" t="str">
        <f>IF(G24="","",IF(H24="",0,VLOOKUP(H24,Valorisation[],2,FALSE))*Paramètres!$B$9*G24)</f>
        <v/>
      </c>
    </row>
    <row r="25" spans="2:9" s="3" customFormat="1" ht="20.25" customHeight="1" x14ac:dyDescent="0.3">
      <c r="B25" s="7"/>
      <c r="C25" s="7"/>
      <c r="D25" s="8"/>
      <c r="E25" s="8"/>
      <c r="F25" s="7"/>
      <c r="G25" s="6"/>
      <c r="H25" s="19"/>
      <c r="I25" s="12" t="str">
        <f>IF(G25="","",IF(H25="",0,VLOOKUP(H25,Valorisation[],2,FALSE))*Paramètres!$B$9*G25)</f>
        <v/>
      </c>
    </row>
    <row r="26" spans="2:9" s="3" customFormat="1" ht="20.25" customHeight="1" x14ac:dyDescent="0.3">
      <c r="B26" s="7"/>
      <c r="C26" s="7"/>
      <c r="D26" s="8"/>
      <c r="E26" s="8"/>
      <c r="F26" s="7"/>
      <c r="G26" s="6"/>
      <c r="H26" s="19"/>
      <c r="I26" s="12" t="str">
        <f>IF(G26="","",IF(H26="",0,VLOOKUP(H26,Valorisation[],2,FALSE))*Paramètres!$B$9*G26)</f>
        <v/>
      </c>
    </row>
    <row r="27" spans="2:9" s="3" customFormat="1" ht="20.25" customHeight="1" x14ac:dyDescent="0.3">
      <c r="B27" s="7"/>
      <c r="C27" s="7"/>
      <c r="D27" s="8"/>
      <c r="E27" s="8"/>
      <c r="F27" s="7"/>
      <c r="G27" s="6"/>
      <c r="H27" s="19"/>
      <c r="I27" s="12" t="str">
        <f>IF(G27="","",IF(H27="",0,VLOOKUP(H27,Valorisation[],2,FALSE))*Paramètres!$B$9*G27)</f>
        <v/>
      </c>
    </row>
    <row r="28" spans="2:9" s="3" customFormat="1" ht="20.25" customHeight="1" x14ac:dyDescent="0.3">
      <c r="B28" s="7"/>
      <c r="C28" s="7"/>
      <c r="D28" s="7"/>
      <c r="E28" s="7"/>
      <c r="F28" s="7"/>
      <c r="G28" s="6"/>
      <c r="H28" s="19"/>
      <c r="I28" s="12" t="str">
        <f>IF(G28="","",IF(H28="",0,VLOOKUP(H28,Valorisation[],2,FALSE))*Paramètres!$B$9*G28)</f>
        <v/>
      </c>
    </row>
    <row r="29" spans="2:9" s="3" customFormat="1" ht="20.25" customHeight="1" x14ac:dyDescent="0.3">
      <c r="B29" s="7"/>
      <c r="C29" s="7"/>
      <c r="D29" s="7"/>
      <c r="E29" s="7"/>
      <c r="F29" s="7"/>
      <c r="G29" s="6"/>
      <c r="H29" s="19"/>
      <c r="I29" s="12" t="str">
        <f>IF(G29="","",IF(H29="",0,VLOOKUP(H29,Valorisation[],2,FALSE))*Paramètres!$B$9*G29)</f>
        <v/>
      </c>
    </row>
    <row r="30" spans="2:9" s="3" customFormat="1" ht="20.25" customHeight="1" x14ac:dyDescent="0.3">
      <c r="B30" s="7"/>
      <c r="C30" s="7"/>
      <c r="D30" s="7"/>
      <c r="E30" s="7"/>
      <c r="F30" s="7"/>
      <c r="G30" s="6"/>
      <c r="H30" s="19"/>
      <c r="I30" s="12" t="str">
        <f>IF(G30="","",IF(H30="",0,VLOOKUP(H30,Valorisation[],2,FALSE))*Paramètres!$B$9*G30)</f>
        <v/>
      </c>
    </row>
    <row r="31" spans="2:9" ht="24.9" customHeight="1" x14ac:dyDescent="0.3">
      <c r="B31" s="20"/>
      <c r="C31" s="21"/>
      <c r="D31" s="21"/>
      <c r="E31" s="22"/>
      <c r="F31" s="15" t="s">
        <v>0</v>
      </c>
      <c r="G31" s="13">
        <f>SUM(G13:G30)</f>
        <v>0</v>
      </c>
      <c r="H31" s="23"/>
      <c r="I31" s="14">
        <f>SUM(I13:I30)</f>
        <v>0</v>
      </c>
    </row>
    <row r="32" spans="2:9" x14ac:dyDescent="0.2">
      <c r="F32" s="9"/>
    </row>
    <row r="33" spans="2:10" s="1" customFormat="1" ht="14.4" x14ac:dyDescent="0.3">
      <c r="B33" s="2"/>
      <c r="C33" s="2"/>
      <c r="D33" s="2"/>
      <c r="E33" s="2"/>
      <c r="F33" s="2"/>
      <c r="G33" s="2"/>
      <c r="H33" s="2"/>
      <c r="I33" s="2"/>
      <c r="J33" s="2"/>
    </row>
  </sheetData>
  <sheetProtection formatCells="0" formatColumns="0" formatRows="0" insertColumns="0" insertRows="0" deleteColumns="0" deleteRows="0"/>
  <mergeCells count="2">
    <mergeCell ref="B8:I8"/>
    <mergeCell ref="B10:I10"/>
  </mergeCells>
  <printOptions horizontalCentered="1"/>
  <pageMargins left="0" right="0" top="0" bottom="0" header="0.19685039370078741" footer="0.31496062992125984"/>
  <pageSetup paperSize="9" scale="80" fitToHeight="0" orientation="landscape" horizontalDpi="300" verticalDpi="3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1326F6-B0EF-4450-B4A5-D66806A6F465}">
          <x14:formula1>
            <xm:f>Paramètres!$A$3:$A$5</xm:f>
          </x14:formula1>
          <xm:sqref>H13:H30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348E4-FA15-41EC-92B1-270E1CEDE18B}">
  <sheetPr>
    <pageSetUpPr fitToPage="1"/>
  </sheetPr>
  <dimension ref="B3:J33"/>
  <sheetViews>
    <sheetView showGridLines="0" zoomScaleNormal="100" zoomScalePageLayoutView="75" workbookViewId="0">
      <selection activeCell="A13" sqref="A13:XFD17"/>
    </sheetView>
  </sheetViews>
  <sheetFormatPr baseColWidth="10" defaultColWidth="11.44140625" defaultRowHeight="10.199999999999999" x14ac:dyDescent="0.2"/>
  <cols>
    <col min="1" max="1" width="4.5546875" style="2" customWidth="1"/>
    <col min="2" max="2" width="18.6640625" style="2" customWidth="1"/>
    <col min="3" max="3" width="18.33203125" style="2" customWidth="1"/>
    <col min="4" max="4" width="22.44140625" style="2" customWidth="1"/>
    <col min="5" max="5" width="14" style="2" customWidth="1"/>
    <col min="6" max="6" width="40" style="2" bestFit="1" customWidth="1"/>
    <col min="7" max="7" width="21.5546875" style="2" customWidth="1"/>
    <col min="8" max="8" width="18" style="2" customWidth="1"/>
    <col min="9" max="9" width="20.88671875" style="2" customWidth="1"/>
    <col min="10" max="10" width="3.5546875" style="2" customWidth="1"/>
    <col min="11" max="16384" width="11.44140625" style="2"/>
  </cols>
  <sheetData>
    <row r="3" spans="2:10" ht="15.6" x14ac:dyDescent="0.3">
      <c r="G3" s="26" t="s">
        <v>30</v>
      </c>
    </row>
    <row r="7" spans="2:10" x14ac:dyDescent="0.2">
      <c r="B7" s="24"/>
      <c r="C7" s="24"/>
      <c r="D7" s="24"/>
      <c r="E7" s="24"/>
      <c r="F7" s="24"/>
      <c r="G7" s="24"/>
      <c r="H7" s="24"/>
      <c r="I7" s="24"/>
    </row>
    <row r="8" spans="2:10" ht="26.25" customHeight="1" x14ac:dyDescent="0.3">
      <c r="B8" s="43" t="s">
        <v>4</v>
      </c>
      <c r="C8" s="44"/>
      <c r="D8" s="44"/>
      <c r="E8" s="44"/>
      <c r="F8" s="44"/>
      <c r="G8" s="44"/>
      <c r="H8" s="44"/>
      <c r="I8" s="45"/>
      <c r="J8" s="1"/>
    </row>
    <row r="9" spans="2:10" s="1" customFormat="1" ht="11.25" customHeight="1" x14ac:dyDescent="0.3">
      <c r="B9"/>
      <c r="C9"/>
      <c r="D9"/>
      <c r="E9"/>
      <c r="F9"/>
      <c r="G9"/>
      <c r="H9"/>
      <c r="I9"/>
    </row>
    <row r="10" spans="2:10" ht="30.75" customHeight="1" x14ac:dyDescent="0.3">
      <c r="B10" s="46" t="s">
        <v>14</v>
      </c>
      <c r="C10" s="46"/>
      <c r="D10" s="46"/>
      <c r="E10" s="46"/>
      <c r="F10" s="46"/>
      <c r="G10" s="46"/>
      <c r="H10" s="46"/>
      <c r="I10" s="46"/>
      <c r="J10" s="3"/>
    </row>
    <row r="11" spans="2:10" s="1" customFormat="1" ht="11.25" customHeight="1" x14ac:dyDescent="0.3">
      <c r="B11"/>
      <c r="C11"/>
      <c r="D11"/>
      <c r="E11"/>
      <c r="F11"/>
      <c r="G11"/>
      <c r="H11"/>
      <c r="I11"/>
    </row>
    <row r="12" spans="2:10" s="4" customFormat="1" ht="36.75" customHeight="1" x14ac:dyDescent="0.3">
      <c r="B12" s="10" t="s">
        <v>22</v>
      </c>
      <c r="C12" s="10" t="s">
        <v>23</v>
      </c>
      <c r="D12" s="10" t="s">
        <v>24</v>
      </c>
      <c r="E12" s="10" t="s">
        <v>39</v>
      </c>
      <c r="F12" s="10" t="s">
        <v>25</v>
      </c>
      <c r="G12" s="10" t="s">
        <v>26</v>
      </c>
      <c r="H12" s="11" t="s">
        <v>3</v>
      </c>
      <c r="I12" s="11" t="s">
        <v>8</v>
      </c>
    </row>
    <row r="13" spans="2:10" s="3" customFormat="1" ht="20.25" customHeight="1" x14ac:dyDescent="0.3">
      <c r="B13" s="7"/>
      <c r="C13" s="7"/>
      <c r="D13" s="8"/>
      <c r="E13" s="8"/>
      <c r="F13" s="7"/>
      <c r="G13" s="6"/>
      <c r="H13" s="42"/>
      <c r="I13" s="12" t="str">
        <f>IF(G13="","",IF(H13="",0,VLOOKUP(H13,Valorisation[],2,FALSE))*Paramètres!$B$9*G13)</f>
        <v/>
      </c>
    </row>
    <row r="14" spans="2:10" s="3" customFormat="1" ht="20.25" customHeight="1" x14ac:dyDescent="0.3">
      <c r="B14" s="7"/>
      <c r="C14" s="7"/>
      <c r="D14" s="8"/>
      <c r="E14" s="8"/>
      <c r="F14" s="7"/>
      <c r="G14" s="6"/>
      <c r="H14" s="19"/>
      <c r="I14" s="12" t="str">
        <f>IF(G14="","",IF(H14="",0,VLOOKUP(H14,Valorisation[],2,FALSE))*Paramètres!$B$9*G14)</f>
        <v/>
      </c>
    </row>
    <row r="15" spans="2:10" s="3" customFormat="1" ht="20.25" customHeight="1" x14ac:dyDescent="0.3">
      <c r="B15" s="7"/>
      <c r="C15" s="7"/>
      <c r="D15" s="8"/>
      <c r="E15" s="8"/>
      <c r="F15" s="7"/>
      <c r="G15" s="6"/>
      <c r="H15" s="19"/>
      <c r="I15" s="12" t="str">
        <f>IF(G15="","",IF(H15="",0,VLOOKUP(H15,Valorisation[],2,FALSE))*Paramètres!$B$9*G15)</f>
        <v/>
      </c>
    </row>
    <row r="16" spans="2:10" s="3" customFormat="1" ht="20.25" customHeight="1" x14ac:dyDescent="0.3">
      <c r="B16" s="7"/>
      <c r="C16" s="7"/>
      <c r="D16" s="8"/>
      <c r="E16" s="8"/>
      <c r="F16" s="7"/>
      <c r="G16" s="6"/>
      <c r="H16" s="19"/>
      <c r="I16" s="12" t="str">
        <f>IF(G16="","",IF(H16="",0,VLOOKUP(H16,Valorisation[],2,FALSE))*Paramètres!$B$9*G16)</f>
        <v/>
      </c>
    </row>
    <row r="17" spans="2:9" s="3" customFormat="1" ht="20.25" customHeight="1" x14ac:dyDescent="0.3">
      <c r="B17" s="7"/>
      <c r="C17" s="7"/>
      <c r="D17" s="8"/>
      <c r="E17" s="8"/>
      <c r="F17" s="7"/>
      <c r="G17" s="6"/>
      <c r="H17" s="19"/>
      <c r="I17" s="12" t="str">
        <f>IF(G17="","",IF(H17="",0,VLOOKUP(H17,Valorisation[],2,FALSE))*Paramètres!$B$9*G17)</f>
        <v/>
      </c>
    </row>
    <row r="18" spans="2:9" s="3" customFormat="1" ht="20.25" customHeight="1" x14ac:dyDescent="0.3">
      <c r="B18" s="7"/>
      <c r="C18" s="7"/>
      <c r="D18" s="8"/>
      <c r="E18" s="8"/>
      <c r="F18" s="7"/>
      <c r="G18" s="6"/>
      <c r="H18" s="19"/>
      <c r="I18" s="12" t="str">
        <f>IF(G18="","",IF(H18="",0,VLOOKUP(H18,Valorisation[],2,FALSE))*Paramètres!$B$9*G18)</f>
        <v/>
      </c>
    </row>
    <row r="19" spans="2:9" s="3" customFormat="1" ht="20.25" customHeight="1" x14ac:dyDescent="0.3">
      <c r="B19" s="7"/>
      <c r="C19" s="7"/>
      <c r="D19" s="8"/>
      <c r="E19" s="8"/>
      <c r="F19" s="7"/>
      <c r="G19" s="6"/>
      <c r="H19" s="19"/>
      <c r="I19" s="12" t="str">
        <f>IF(G19="","",IF(H19="",0,VLOOKUP(H19,Valorisation[],2,FALSE))*Paramètres!$B$9*G19)</f>
        <v/>
      </c>
    </row>
    <row r="20" spans="2:9" s="3" customFormat="1" ht="20.25" customHeight="1" x14ac:dyDescent="0.3">
      <c r="B20" s="7"/>
      <c r="C20" s="7"/>
      <c r="D20" s="8"/>
      <c r="E20" s="8"/>
      <c r="F20" s="7"/>
      <c r="G20" s="6"/>
      <c r="H20" s="19"/>
      <c r="I20" s="12" t="str">
        <f>IF(G20="","",IF(H20="",0,VLOOKUP(H20,Valorisation[],2,FALSE))*Paramètres!$B$9*G20)</f>
        <v/>
      </c>
    </row>
    <row r="21" spans="2:9" s="3" customFormat="1" ht="20.25" customHeight="1" x14ac:dyDescent="0.3">
      <c r="B21" s="7"/>
      <c r="C21" s="7"/>
      <c r="D21" s="8"/>
      <c r="E21" s="8"/>
      <c r="F21" s="7"/>
      <c r="G21" s="6"/>
      <c r="H21" s="19"/>
      <c r="I21" s="12" t="str">
        <f>IF(G21="","",IF(H21="",0,VLOOKUP(H21,Valorisation[],2,FALSE))*Paramètres!$B$9*G21)</f>
        <v/>
      </c>
    </row>
    <row r="22" spans="2:9" s="3" customFormat="1" ht="20.25" customHeight="1" x14ac:dyDescent="0.3">
      <c r="B22" s="7"/>
      <c r="C22" s="7"/>
      <c r="D22" s="8"/>
      <c r="E22" s="8"/>
      <c r="F22" s="7"/>
      <c r="G22" s="6"/>
      <c r="H22" s="19"/>
      <c r="I22" s="12" t="str">
        <f>IF(G22="","",IF(H22="",0,VLOOKUP(H22,Valorisation[],2,FALSE))*Paramètres!$B$9*G22)</f>
        <v/>
      </c>
    </row>
    <row r="23" spans="2:9" s="3" customFormat="1" ht="20.25" customHeight="1" x14ac:dyDescent="0.3">
      <c r="B23" s="7"/>
      <c r="C23" s="7"/>
      <c r="D23" s="8"/>
      <c r="E23" s="8"/>
      <c r="F23" s="7"/>
      <c r="G23" s="6"/>
      <c r="H23" s="19"/>
      <c r="I23" s="12" t="str">
        <f>IF(G23="","",IF(H23="",0,VLOOKUP(H23,Valorisation[],2,FALSE))*Paramètres!$B$9*G23)</f>
        <v/>
      </c>
    </row>
    <row r="24" spans="2:9" s="3" customFormat="1" ht="20.25" customHeight="1" x14ac:dyDescent="0.3">
      <c r="B24" s="7"/>
      <c r="C24" s="7"/>
      <c r="D24" s="8"/>
      <c r="E24" s="8"/>
      <c r="F24" s="7"/>
      <c r="G24" s="6"/>
      <c r="H24" s="19"/>
      <c r="I24" s="12" t="str">
        <f>IF(G24="","",IF(H24="",0,VLOOKUP(H24,Valorisation[],2,FALSE))*Paramètres!$B$9*G24)</f>
        <v/>
      </c>
    </row>
    <row r="25" spans="2:9" s="3" customFormat="1" ht="20.25" customHeight="1" x14ac:dyDescent="0.3">
      <c r="B25" s="7"/>
      <c r="C25" s="7"/>
      <c r="D25" s="8"/>
      <c r="E25" s="8"/>
      <c r="F25" s="7"/>
      <c r="G25" s="6"/>
      <c r="H25" s="19"/>
      <c r="I25" s="12" t="str">
        <f>IF(G25="","",IF(H25="",0,VLOOKUP(H25,Valorisation[],2,FALSE))*Paramètres!$B$9*G25)</f>
        <v/>
      </c>
    </row>
    <row r="26" spans="2:9" s="3" customFormat="1" ht="20.25" customHeight="1" x14ac:dyDescent="0.3">
      <c r="B26" s="7"/>
      <c r="C26" s="7"/>
      <c r="D26" s="8"/>
      <c r="E26" s="8"/>
      <c r="F26" s="7"/>
      <c r="G26" s="6"/>
      <c r="H26" s="19"/>
      <c r="I26" s="12" t="str">
        <f>IF(G26="","",IF(H26="",0,VLOOKUP(H26,Valorisation[],2,FALSE))*Paramètres!$B$9*G26)</f>
        <v/>
      </c>
    </row>
    <row r="27" spans="2:9" s="3" customFormat="1" ht="20.25" customHeight="1" x14ac:dyDescent="0.3">
      <c r="B27" s="7"/>
      <c r="C27" s="7"/>
      <c r="D27" s="8"/>
      <c r="E27" s="8"/>
      <c r="F27" s="7"/>
      <c r="G27" s="6"/>
      <c r="H27" s="19"/>
      <c r="I27" s="12" t="str">
        <f>IF(G27="","",IF(H27="",0,VLOOKUP(H27,Valorisation[],2,FALSE))*Paramètres!$B$9*G27)</f>
        <v/>
      </c>
    </row>
    <row r="28" spans="2:9" s="3" customFormat="1" ht="20.25" customHeight="1" x14ac:dyDescent="0.3">
      <c r="B28" s="7"/>
      <c r="C28" s="7"/>
      <c r="D28" s="7"/>
      <c r="E28" s="7"/>
      <c r="F28" s="7"/>
      <c r="G28" s="6"/>
      <c r="H28" s="19"/>
      <c r="I28" s="12" t="str">
        <f>IF(G28="","",IF(H28="",0,VLOOKUP(H28,Valorisation[],2,FALSE))*Paramètres!$B$9*G28)</f>
        <v/>
      </c>
    </row>
    <row r="29" spans="2:9" s="3" customFormat="1" ht="20.25" customHeight="1" x14ac:dyDescent="0.3">
      <c r="B29" s="7"/>
      <c r="C29" s="7"/>
      <c r="D29" s="7"/>
      <c r="E29" s="7"/>
      <c r="F29" s="7"/>
      <c r="G29" s="6"/>
      <c r="H29" s="19"/>
      <c r="I29" s="12" t="str">
        <f>IF(G29="","",IF(H29="",0,VLOOKUP(H29,Valorisation[],2,FALSE))*Paramètres!$B$9*G29)</f>
        <v/>
      </c>
    </row>
    <row r="30" spans="2:9" s="3" customFormat="1" ht="20.25" customHeight="1" x14ac:dyDescent="0.3">
      <c r="B30" s="7"/>
      <c r="C30" s="7"/>
      <c r="D30" s="7"/>
      <c r="E30" s="7"/>
      <c r="F30" s="7"/>
      <c r="G30" s="6"/>
      <c r="H30" s="19"/>
      <c r="I30" s="12" t="str">
        <f>IF(G30="","",IF(H30="",0,VLOOKUP(H30,Valorisation[],2,FALSE))*Paramètres!$B$9*G30)</f>
        <v/>
      </c>
    </row>
    <row r="31" spans="2:9" ht="24.9" customHeight="1" x14ac:dyDescent="0.3">
      <c r="B31" s="20"/>
      <c r="C31" s="21"/>
      <c r="D31" s="21"/>
      <c r="E31" s="22"/>
      <c r="F31" s="15" t="s">
        <v>0</v>
      </c>
      <c r="G31" s="13">
        <f>SUM(G13:G30)</f>
        <v>0</v>
      </c>
      <c r="H31" s="23"/>
      <c r="I31" s="14">
        <f>SUM(I13:I30)</f>
        <v>0</v>
      </c>
    </row>
    <row r="32" spans="2:9" x14ac:dyDescent="0.2">
      <c r="F32" s="9"/>
    </row>
    <row r="33" spans="2:10" s="1" customFormat="1" ht="14.4" x14ac:dyDescent="0.3">
      <c r="B33" s="2"/>
      <c r="C33" s="2"/>
      <c r="D33" s="2"/>
      <c r="E33" s="2"/>
      <c r="F33" s="2"/>
      <c r="G33" s="2"/>
      <c r="H33" s="2"/>
      <c r="I33" s="2"/>
      <c r="J33" s="2"/>
    </row>
  </sheetData>
  <sheetProtection formatCells="0" formatColumns="0" formatRows="0" insertColumns="0" insertRows="0" deleteColumns="0" deleteRows="0"/>
  <mergeCells count="2">
    <mergeCell ref="B8:I8"/>
    <mergeCell ref="B10:I10"/>
  </mergeCells>
  <printOptions horizontalCentered="1"/>
  <pageMargins left="0" right="0" top="0" bottom="0" header="0.19685039370078741" footer="0.31496062992125984"/>
  <pageSetup paperSize="9" scale="80" fitToHeight="0" orientation="landscape" horizontalDpi="300" verticalDpi="3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EDC859-E9CD-4C81-AEBB-4923362EAE69}">
          <x14:formula1>
            <xm:f>Paramètres!$A$3:$A$5</xm:f>
          </x14:formula1>
          <xm:sqref>H13:H30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juillet</vt:lpstr>
      <vt:lpstr>Août</vt:lpstr>
      <vt:lpstr>Septembre</vt:lpstr>
      <vt:lpstr>Octobre</vt:lpstr>
      <vt:lpstr>Novembre</vt:lpstr>
      <vt:lpstr>Décembre</vt:lpstr>
      <vt:lpstr>Janvier</vt:lpstr>
      <vt:lpstr>Février</vt:lpstr>
      <vt:lpstr>mars</vt:lpstr>
      <vt:lpstr>Avril</vt:lpstr>
      <vt:lpstr>Mai</vt:lpstr>
      <vt:lpstr>juin</vt:lpstr>
      <vt:lpstr>Paramètres</vt:lpstr>
      <vt:lpstr>Synthèse annuelle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association Cardio LR</cp:lastModifiedBy>
  <cp:lastPrinted>2021-04-01T08:01:32Z</cp:lastPrinted>
  <dcterms:created xsi:type="dcterms:W3CDTF">2010-01-01T14:00:58Z</dcterms:created>
  <dcterms:modified xsi:type="dcterms:W3CDTF">2023-04-26T08:49:38Z</dcterms:modified>
</cp:coreProperties>
</file>